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8FC6E622-C0A6-4CB5-870A-8AA75E155C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äckesolyckor" sheetId="1" r:id="rId1"/>
    <sheet name="Stolpar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M11" i="1" l="1"/>
  <c r="J10" i="1"/>
  <c r="J9" i="1"/>
  <c r="J18" i="1" l="1"/>
  <c r="K18" i="1"/>
  <c r="A18" i="1"/>
  <c r="B18" i="1"/>
  <c r="C18" i="1"/>
  <c r="D18" i="1"/>
  <c r="F18" i="1"/>
  <c r="J17" i="1"/>
  <c r="J15" i="1"/>
  <c r="J16" i="1"/>
</calcChain>
</file>

<file path=xl/sharedStrings.xml><?xml version="1.0" encoding="utf-8"?>
<sst xmlns="http://schemas.openxmlformats.org/spreadsheetml/2006/main" count="673" uniqueCount="229">
  <si>
    <t>Månad</t>
  </si>
  <si>
    <t>Dag</t>
  </si>
  <si>
    <t>Län</t>
  </si>
  <si>
    <t>Väghållare</t>
  </si>
  <si>
    <t>Vägnummer</t>
  </si>
  <si>
    <t>Kön</t>
  </si>
  <si>
    <t>Ålder</t>
  </si>
  <si>
    <t>Kategori</t>
  </si>
  <si>
    <t>MC</t>
  </si>
  <si>
    <t>Typ av MC</t>
  </si>
  <si>
    <t>År 2017</t>
  </si>
  <si>
    <t>Stockholm</t>
  </si>
  <si>
    <t>Kommun</t>
  </si>
  <si>
    <t>Haninge</t>
  </si>
  <si>
    <t>M</t>
  </si>
  <si>
    <t>Förare</t>
  </si>
  <si>
    <t>Huddinge</t>
  </si>
  <si>
    <t>Kalmar</t>
  </si>
  <si>
    <t>Västervik</t>
  </si>
  <si>
    <t>Trafikverket</t>
  </si>
  <si>
    <t>E22</t>
  </si>
  <si>
    <t>Värmland</t>
  </si>
  <si>
    <t>Grums</t>
  </si>
  <si>
    <t>E16</t>
  </si>
  <si>
    <t>E18</t>
  </si>
  <si>
    <t>Land</t>
  </si>
  <si>
    <t>N</t>
  </si>
  <si>
    <t>Jönköping</t>
  </si>
  <si>
    <t>E4/RV 40</t>
  </si>
  <si>
    <t>Skara</t>
  </si>
  <si>
    <t>Västra Götaland</t>
  </si>
  <si>
    <t>E20</t>
  </si>
  <si>
    <t>Trollhättan</t>
  </si>
  <si>
    <t>Landbergsliden</t>
  </si>
  <si>
    <t>Västerbotten</t>
  </si>
  <si>
    <t>Umeå</t>
  </si>
  <si>
    <t>RV12</t>
  </si>
  <si>
    <t>Yamaha XJR 1300</t>
  </si>
  <si>
    <t>Touring</t>
  </si>
  <si>
    <t>Honda SC59</t>
  </si>
  <si>
    <t>Supersport</t>
  </si>
  <si>
    <t>Halland</t>
  </si>
  <si>
    <t>Halmstad</t>
  </si>
  <si>
    <t>E6</t>
  </si>
  <si>
    <t>HD FLST</t>
  </si>
  <si>
    <t>Custom</t>
  </si>
  <si>
    <t>Kungsbacka</t>
  </si>
  <si>
    <t>Triumph Tiger 800</t>
  </si>
  <si>
    <t>Falkenberg</t>
  </si>
  <si>
    <t>HD Softtail</t>
  </si>
  <si>
    <t>Norrbotten</t>
  </si>
  <si>
    <t>Kalix</t>
  </si>
  <si>
    <t>E4</t>
  </si>
  <si>
    <t>Yamaha YZFR1</t>
  </si>
  <si>
    <t>Passagerare</t>
  </si>
  <si>
    <t>Gävleborg</t>
  </si>
  <si>
    <t>Nordanstig</t>
  </si>
  <si>
    <t>BMW</t>
  </si>
  <si>
    <t>Skåne</t>
  </si>
  <si>
    <t>Malmö</t>
  </si>
  <si>
    <t>Ducati Diavel</t>
  </si>
  <si>
    <t>Street</t>
  </si>
  <si>
    <t>CH</t>
  </si>
  <si>
    <t>P</t>
  </si>
  <si>
    <t>I</t>
  </si>
  <si>
    <t>Tanum</t>
  </si>
  <si>
    <t>Offroad</t>
  </si>
  <si>
    <t>KTM 990 SMT</t>
  </si>
  <si>
    <t>Uppsala</t>
  </si>
  <si>
    <t>Enköping</t>
  </si>
  <si>
    <t>Honda GoldWing</t>
  </si>
  <si>
    <t>Åstorp</t>
  </si>
  <si>
    <t>Harley Davidson</t>
  </si>
  <si>
    <t>Östergötland</t>
  </si>
  <si>
    <t>Söderköping</t>
  </si>
  <si>
    <t>LV799</t>
  </si>
  <si>
    <t>Kawa Ninja ZX10R</t>
  </si>
  <si>
    <t>Västernorrland</t>
  </si>
  <si>
    <t>Ö-vik</t>
  </si>
  <si>
    <t>Yamaha Vmax</t>
  </si>
  <si>
    <t>Sandviken</t>
  </si>
  <si>
    <t>Suzuki GSXR400</t>
  </si>
  <si>
    <t>Södermanland</t>
  </si>
  <si>
    <t>Nyköping</t>
  </si>
  <si>
    <t>F</t>
  </si>
  <si>
    <t>BMW1200R</t>
  </si>
  <si>
    <t>Strömdstad</t>
  </si>
  <si>
    <t>LV1027</t>
  </si>
  <si>
    <t>Yamaha R1</t>
  </si>
  <si>
    <t>Askersund</t>
  </si>
  <si>
    <t>LV205</t>
  </si>
  <si>
    <t>kawasaki Ninja ZX10R</t>
  </si>
  <si>
    <t>Blekinge</t>
  </si>
  <si>
    <t>Ronneby</t>
  </si>
  <si>
    <t>Honda CB600 Hornet</t>
  </si>
  <si>
    <t>Standard</t>
  </si>
  <si>
    <t>Oskarshamn</t>
  </si>
  <si>
    <t>LV771</t>
  </si>
  <si>
    <t>Honda VFR750</t>
  </si>
  <si>
    <t>Sport</t>
  </si>
  <si>
    <t>Ducati F1</t>
  </si>
  <si>
    <t>Gävle</t>
  </si>
  <si>
    <t>Yamaha FJR1300 ABS</t>
  </si>
  <si>
    <t>Nacka</t>
  </si>
  <si>
    <t>Kommunal</t>
  </si>
  <si>
    <t>Gata</t>
  </si>
  <si>
    <t>Honda Africa Twin</t>
  </si>
  <si>
    <t>Sollentuna</t>
  </si>
  <si>
    <t>Suzuki GSXR1000</t>
  </si>
  <si>
    <t>Ängelholm</t>
  </si>
  <si>
    <t>Vallentuna</t>
  </si>
  <si>
    <t>LV280</t>
  </si>
  <si>
    <t>Harley Davidson FLHT</t>
  </si>
  <si>
    <t>Sundsvall</t>
  </si>
  <si>
    <t>FZR10003LE</t>
  </si>
  <si>
    <t>HD Electra glide</t>
  </si>
  <si>
    <t>Yamaha YZF-R6</t>
  </si>
  <si>
    <t>Göteborg</t>
  </si>
  <si>
    <t>E45</t>
  </si>
  <si>
    <t>Honda cross</t>
  </si>
  <si>
    <t>Cross</t>
  </si>
  <si>
    <t>Örkelljunga</t>
  </si>
  <si>
    <t>A Allmän väg</t>
  </si>
  <si>
    <t>Suzuki GSX1000R</t>
  </si>
  <si>
    <t>kommun</t>
  </si>
  <si>
    <t>Suzuki GSF600</t>
  </si>
  <si>
    <t>Älvsbyn</t>
  </si>
  <si>
    <t>LV555</t>
  </si>
  <si>
    <t>Honda CBR1000F</t>
  </si>
  <si>
    <t>Kungälv</t>
  </si>
  <si>
    <t>Suzuki VZ800</t>
  </si>
  <si>
    <t>Helsingborg</t>
  </si>
  <si>
    <t>Honda CBR600RR</t>
  </si>
  <si>
    <t>E6/E45</t>
  </si>
  <si>
    <t>Suzuki GSX1400</t>
  </si>
  <si>
    <t>Honda Gold Wing</t>
  </si>
  <si>
    <t>RV80</t>
  </si>
  <si>
    <t>Luleå</t>
  </si>
  <si>
    <t>gata</t>
  </si>
  <si>
    <t>RV27</t>
  </si>
  <si>
    <t>Karlstad</t>
  </si>
  <si>
    <t>Robertsfors</t>
  </si>
  <si>
    <t>LV670</t>
  </si>
  <si>
    <t>Olofström</t>
  </si>
  <si>
    <t>LV538</t>
  </si>
  <si>
    <t>LV786</t>
  </si>
  <si>
    <t>RV40</t>
  </si>
  <si>
    <t>Örebro</t>
  </si>
  <si>
    <t>Karlskoga</t>
  </si>
  <si>
    <t>Kumla</t>
  </si>
  <si>
    <t>LV529</t>
  </si>
  <si>
    <t>Trosa</t>
  </si>
  <si>
    <t>LV219</t>
  </si>
  <si>
    <t>Ale</t>
  </si>
  <si>
    <t>Västmanland</t>
  </si>
  <si>
    <t>Köping</t>
  </si>
  <si>
    <t>Vellinge</t>
  </si>
  <si>
    <t>LV945</t>
  </si>
  <si>
    <t>Lund</t>
  </si>
  <si>
    <t>Dalarna</t>
  </si>
  <si>
    <t>Leksand</t>
  </si>
  <si>
    <t>LV919</t>
  </si>
  <si>
    <t>Västerås</t>
  </si>
  <si>
    <t>Hedemora</t>
  </si>
  <si>
    <t>LV270</t>
  </si>
  <si>
    <t>Vaxholm</t>
  </si>
  <si>
    <t>LV274</t>
  </si>
  <si>
    <t>Ljusnarsberg</t>
  </si>
  <si>
    <t>LV792</t>
  </si>
  <si>
    <t>LV1002</t>
  </si>
  <si>
    <t>Katrineholm</t>
  </si>
  <si>
    <t>LV216</t>
  </si>
  <si>
    <t>E4= 17 dödade</t>
  </si>
  <si>
    <t>E20 = 2 dödade</t>
  </si>
  <si>
    <t>Partille</t>
  </si>
  <si>
    <t>RV55</t>
  </si>
  <si>
    <t>Nederstaleden</t>
  </si>
  <si>
    <t>LV545</t>
  </si>
  <si>
    <t>Honda Goldwing</t>
  </si>
  <si>
    <t>LV226</t>
  </si>
  <si>
    <t>KTM450EXC</t>
  </si>
  <si>
    <t>Honda CBR1000</t>
  </si>
  <si>
    <t>Triumph TT 600</t>
  </si>
  <si>
    <t>Ducati 1198S</t>
  </si>
  <si>
    <t xml:space="preserve">Batotian 125 </t>
  </si>
  <si>
    <t>Polaris Victory</t>
  </si>
  <si>
    <t>Lätt MC</t>
  </si>
  <si>
    <t>Cross/enduro</t>
  </si>
  <si>
    <t>Räckestyp</t>
  </si>
  <si>
    <t>w-balk</t>
  </si>
  <si>
    <t>vajerräcke</t>
  </si>
  <si>
    <t>rörräcke</t>
  </si>
  <si>
    <t>vajer</t>
  </si>
  <si>
    <t>år 2018</t>
  </si>
  <si>
    <t>dubbelsidig w-balk</t>
  </si>
  <si>
    <t>E16= 1 dödad</t>
  </si>
  <si>
    <t>E18= 6 dödade</t>
  </si>
  <si>
    <t>år 2019</t>
  </si>
  <si>
    <t>Karlshamn</t>
  </si>
  <si>
    <t>dag</t>
  </si>
  <si>
    <t>Mjölby</t>
  </si>
  <si>
    <t>förare</t>
  </si>
  <si>
    <t>w-balk sidoräcke</t>
  </si>
  <si>
    <t>standard</t>
  </si>
  <si>
    <t>FÖRARE</t>
  </si>
  <si>
    <t>SPORT</t>
  </si>
  <si>
    <t>VAJER MITTRÄCKE</t>
  </si>
  <si>
    <t>Honda goldwing 1500</t>
  </si>
  <si>
    <t>touring</t>
  </si>
  <si>
    <t>E6= 9 dödade</t>
  </si>
  <si>
    <t>E22= 4 dödade</t>
  </si>
  <si>
    <t>8 dödade på kommunal väg/gata</t>
  </si>
  <si>
    <t>Länsvägar = 19 dödade</t>
  </si>
  <si>
    <t>år 2020</t>
  </si>
  <si>
    <t>Trelleborg</t>
  </si>
  <si>
    <t>E65</t>
  </si>
  <si>
    <t>mitträcke vajer</t>
  </si>
  <si>
    <t>räcke</t>
  </si>
  <si>
    <t>E45 = 5 dödade</t>
  </si>
  <si>
    <t>E65= 1</t>
  </si>
  <si>
    <t>Räckesolyckor i Sverige 2000--juni 2020</t>
  </si>
  <si>
    <t>Gullspång</t>
  </si>
  <si>
    <t>RV 26</t>
  </si>
  <si>
    <t>sidoräcke, w-balk</t>
  </si>
  <si>
    <t>År</t>
  </si>
  <si>
    <t xml:space="preserve">Antal döda </t>
  </si>
  <si>
    <t>Döda i krock med stolpe</t>
  </si>
  <si>
    <t>snitt 2,65 per år</t>
  </si>
  <si>
    <t>Totalt 84 dödade = 4,2 per år. Antalet dödade är högst på TENT/stamvägarna där räckesutbyggnaden är störst. Totalt har 46 personer eller 55 % dött på dessa vägar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</si>
</sst>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214;DADE%20MOTORCYKLISTER%202019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14;DADE%20MOTORCYKLISTER%20201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2018"/>
      <sheetName val="4-hjulingar"/>
      <sheetName val="MC typ"/>
      <sheetName val="Blad1"/>
    </sheetNames>
    <sheetDataSet>
      <sheetData sheetId="0" refreshError="1">
        <row r="14">
          <cell r="N14" t="str">
            <v>Yamaha MT-01</v>
          </cell>
        </row>
        <row r="27">
          <cell r="N27" t="str">
            <v>Honda VFR</v>
          </cell>
        </row>
        <row r="28">
          <cell r="M28" t="str">
            <v>MITTRÄCKE PÅFART RAMP, W-BALK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2018"/>
      <sheetName val="4-hjulingar"/>
      <sheetName val="MC typ"/>
      <sheetName val="Blad1"/>
    </sheetNames>
    <sheetDataSet>
      <sheetData sheetId="0">
        <row r="10">
          <cell r="M10" t="str">
            <v>Suzuki GSX1100R</v>
          </cell>
        </row>
        <row r="11">
          <cell r="M11" t="str">
            <v>APRILIA RSV1000R</v>
          </cell>
        </row>
        <row r="44">
          <cell r="M44" t="str">
            <v>Kawazaki ZXT 10C</v>
          </cell>
        </row>
        <row r="49">
          <cell r="A49">
            <v>10</v>
          </cell>
          <cell r="B49">
            <v>8</v>
          </cell>
          <cell r="C49" t="str">
            <v xml:space="preserve">SKÅNE </v>
          </cell>
          <cell r="D49" t="str">
            <v>TOMELILLA</v>
          </cell>
          <cell r="F49" t="str">
            <v>LV 1581</v>
          </cell>
          <cell r="M49" t="str">
            <v>HONDA CB 900</v>
          </cell>
          <cell r="N49" t="str">
            <v>Standard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topLeftCell="A114" workbookViewId="0">
      <selection activeCell="A132" sqref="A132:C141"/>
    </sheetView>
  </sheetViews>
  <sheetFormatPr defaultRowHeight="14.4" x14ac:dyDescent="0.3"/>
  <cols>
    <col min="3" max="3" width="18.5546875" customWidth="1"/>
    <col min="4" max="4" width="10.44140625" customWidth="1"/>
    <col min="5" max="5" width="13.88671875" customWidth="1"/>
    <col min="6" max="6" width="15.109375" customWidth="1"/>
    <col min="7" max="7" width="6.5546875" customWidth="1"/>
    <col min="9" max="9" width="10" customWidth="1"/>
    <col min="10" max="10" width="22.6640625" customWidth="1"/>
    <col min="11" max="11" width="12.109375" customWidth="1"/>
    <col min="13" max="13" width="10.109375" customWidth="1"/>
  </cols>
  <sheetData>
    <row r="1" spans="1:13" s="1" customFormat="1" x14ac:dyDescent="0.3">
      <c r="A1" s="1" t="s">
        <v>220</v>
      </c>
    </row>
    <row r="2" spans="1:13" s="1" customFormat="1" x14ac:dyDescent="0.3">
      <c r="A2" s="1" t="s">
        <v>213</v>
      </c>
    </row>
    <row r="3" spans="1:13" s="4" customFormat="1" x14ac:dyDescent="0.3">
      <c r="A3" s="4">
        <v>4</v>
      </c>
      <c r="B3" s="4">
        <v>4</v>
      </c>
      <c r="C3" s="4" t="s">
        <v>58</v>
      </c>
      <c r="D3" s="4" t="s">
        <v>214</v>
      </c>
      <c r="E3" s="4" t="s">
        <v>19</v>
      </c>
      <c r="F3" s="2" t="s">
        <v>215</v>
      </c>
      <c r="G3" s="4" t="s">
        <v>14</v>
      </c>
      <c r="H3" s="4">
        <v>25</v>
      </c>
      <c r="I3" s="4" t="s">
        <v>15</v>
      </c>
      <c r="M3" s="4" t="s">
        <v>216</v>
      </c>
    </row>
    <row r="4" spans="1:13" s="4" customFormat="1" x14ac:dyDescent="0.3">
      <c r="A4" s="4">
        <v>5</v>
      </c>
      <c r="B4" s="4">
        <v>27</v>
      </c>
      <c r="C4" s="4" t="s">
        <v>30</v>
      </c>
      <c r="D4" s="4" t="s">
        <v>117</v>
      </c>
      <c r="E4" s="4" t="s">
        <v>19</v>
      </c>
      <c r="F4" s="2" t="s">
        <v>118</v>
      </c>
      <c r="G4" s="4" t="s">
        <v>14</v>
      </c>
      <c r="H4" s="4">
        <v>25</v>
      </c>
      <c r="I4" s="4" t="s">
        <v>204</v>
      </c>
      <c r="M4" s="4" t="s">
        <v>217</v>
      </c>
    </row>
    <row r="5" spans="1:13" s="4" customFormat="1" x14ac:dyDescent="0.3">
      <c r="A5" s="4">
        <v>8</v>
      </c>
      <c r="B5" s="4">
        <v>24</v>
      </c>
      <c r="C5" s="4" t="s">
        <v>30</v>
      </c>
      <c r="D5" s="4" t="s">
        <v>221</v>
      </c>
      <c r="E5" s="4" t="s">
        <v>19</v>
      </c>
      <c r="F5" s="3" t="s">
        <v>222</v>
      </c>
      <c r="G5" s="4" t="s">
        <v>14</v>
      </c>
      <c r="H5" s="4">
        <v>46</v>
      </c>
      <c r="I5" s="4" t="s">
        <v>15</v>
      </c>
      <c r="M5" s="4" t="s">
        <v>223</v>
      </c>
    </row>
    <row r="6" spans="1:13" s="4" customFormat="1" x14ac:dyDescent="0.3"/>
    <row r="7" spans="1:13" s="1" customFormat="1" x14ac:dyDescent="0.3">
      <c r="A7" s="1" t="s">
        <v>197</v>
      </c>
    </row>
    <row r="8" spans="1:13" s="1" customFormat="1" x14ac:dyDescent="0.3">
      <c r="A8" s="1" t="s">
        <v>0</v>
      </c>
      <c r="B8" s="1" t="s">
        <v>199</v>
      </c>
      <c r="C8" s="1" t="s">
        <v>2</v>
      </c>
      <c r="D8" s="1" t="s">
        <v>124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25</v>
      </c>
      <c r="M8" s="1" t="s">
        <v>188</v>
      </c>
    </row>
    <row r="9" spans="1:13" s="4" customFormat="1" x14ac:dyDescent="0.3">
      <c r="A9" s="4">
        <v>6</v>
      </c>
      <c r="B9" s="4">
        <v>15</v>
      </c>
      <c r="C9" s="4" t="s">
        <v>73</v>
      </c>
      <c r="D9" s="4" t="s">
        <v>200</v>
      </c>
      <c r="E9" s="4" t="s">
        <v>19</v>
      </c>
      <c r="F9" s="4">
        <v>945</v>
      </c>
      <c r="G9" s="4" t="s">
        <v>14</v>
      </c>
      <c r="H9" s="4">
        <v>38</v>
      </c>
      <c r="I9" s="4" t="s">
        <v>201</v>
      </c>
      <c r="J9" s="4" t="str">
        <f>'[1]MC 2018'!$N$14</f>
        <v>Yamaha MT-01</v>
      </c>
      <c r="K9" s="4" t="s">
        <v>203</v>
      </c>
      <c r="M9" s="4" t="s">
        <v>202</v>
      </c>
    </row>
    <row r="10" spans="1:13" s="4" customFormat="1" x14ac:dyDescent="0.3">
      <c r="A10" s="4">
        <v>8</v>
      </c>
      <c r="B10" s="4">
        <v>9</v>
      </c>
      <c r="C10" s="4" t="s">
        <v>58</v>
      </c>
      <c r="D10" s="4" t="s">
        <v>109</v>
      </c>
      <c r="E10" s="4" t="s">
        <v>19</v>
      </c>
      <c r="F10" s="2" t="s">
        <v>43</v>
      </c>
      <c r="G10" s="4" t="s">
        <v>14</v>
      </c>
      <c r="H10" s="4">
        <v>41</v>
      </c>
      <c r="I10" s="4" t="s">
        <v>204</v>
      </c>
      <c r="J10" s="4" t="str">
        <f>'[1]MC 2018'!$N$27</f>
        <v>Honda VFR</v>
      </c>
      <c r="K10" s="4" t="s">
        <v>205</v>
      </c>
      <c r="M10" s="4" t="s">
        <v>206</v>
      </c>
    </row>
    <row r="11" spans="1:13" s="4" customFormat="1" x14ac:dyDescent="0.3">
      <c r="A11" s="4">
        <v>8</v>
      </c>
      <c r="B11" s="4">
        <v>19</v>
      </c>
      <c r="C11" s="4" t="s">
        <v>92</v>
      </c>
      <c r="D11" s="4" t="s">
        <v>198</v>
      </c>
      <c r="E11" s="4" t="s">
        <v>19</v>
      </c>
      <c r="F11" s="2" t="s">
        <v>20</v>
      </c>
      <c r="G11" s="1" t="s">
        <v>14</v>
      </c>
      <c r="H11" s="4">
        <v>55</v>
      </c>
      <c r="I11" s="1" t="s">
        <v>15</v>
      </c>
      <c r="J11" s="4" t="s">
        <v>207</v>
      </c>
      <c r="K11" s="4" t="s">
        <v>208</v>
      </c>
      <c r="M11" s="4" t="str">
        <f>'[1]MC 2018'!$M$28</f>
        <v>MITTRÄCKE PÅFART RAMP, W-BALK</v>
      </c>
    </row>
    <row r="12" spans="1:13" s="1" customFormat="1" x14ac:dyDescent="0.3"/>
    <row r="13" spans="1:13" x14ac:dyDescent="0.3">
      <c r="A13" s="1" t="s">
        <v>0</v>
      </c>
      <c r="B13" s="1" t="s">
        <v>1</v>
      </c>
      <c r="C13" s="1" t="s">
        <v>2</v>
      </c>
      <c r="D13" s="1" t="s">
        <v>12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25</v>
      </c>
      <c r="M13" s="1" t="s">
        <v>188</v>
      </c>
    </row>
    <row r="14" spans="1:13" x14ac:dyDescent="0.3">
      <c r="A14" s="1" t="s">
        <v>193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s="4" customFormat="1" x14ac:dyDescent="0.3">
      <c r="A15" s="4">
        <v>4</v>
      </c>
      <c r="B15" s="4">
        <v>1</v>
      </c>
      <c r="C15" s="4" t="s">
        <v>58</v>
      </c>
      <c r="D15" s="4" t="s">
        <v>71</v>
      </c>
      <c r="E15" s="4" t="s">
        <v>19</v>
      </c>
      <c r="F15" s="2" t="s">
        <v>52</v>
      </c>
      <c r="G15" s="4" t="s">
        <v>14</v>
      </c>
      <c r="H15" s="4">
        <v>28</v>
      </c>
      <c r="I15" s="4" t="s">
        <v>15</v>
      </c>
      <c r="J15" s="4" t="str">
        <f>'[2]MC 2018'!M10</f>
        <v>Suzuki GSX1100R</v>
      </c>
      <c r="K15" s="4" t="s">
        <v>40</v>
      </c>
      <c r="M15" s="4" t="s">
        <v>190</v>
      </c>
    </row>
    <row r="16" spans="1:13" s="4" customFormat="1" x14ac:dyDescent="0.3">
      <c r="A16" s="4">
        <v>4</v>
      </c>
      <c r="B16" s="4">
        <v>28</v>
      </c>
      <c r="C16" s="4" t="s">
        <v>30</v>
      </c>
      <c r="D16" s="4" t="s">
        <v>32</v>
      </c>
      <c r="E16" s="4" t="s">
        <v>19</v>
      </c>
      <c r="F16" s="2" t="s">
        <v>118</v>
      </c>
      <c r="G16" s="4" t="s">
        <v>14</v>
      </c>
      <c r="H16" s="4">
        <v>27</v>
      </c>
      <c r="I16" s="4" t="s">
        <v>15</v>
      </c>
      <c r="J16" s="4" t="str">
        <f>'[2]MC 2018'!M11</f>
        <v>APRILIA RSV1000R</v>
      </c>
      <c r="K16" s="4" t="s">
        <v>40</v>
      </c>
      <c r="M16" s="4" t="s">
        <v>194</v>
      </c>
    </row>
    <row r="17" spans="1:13" s="4" customFormat="1" x14ac:dyDescent="0.3">
      <c r="A17" s="4">
        <v>8</v>
      </c>
      <c r="B17" s="4">
        <v>28</v>
      </c>
      <c r="C17" s="4" t="s">
        <v>82</v>
      </c>
      <c r="D17" s="4" t="s">
        <v>151</v>
      </c>
      <c r="E17" s="4" t="s">
        <v>19</v>
      </c>
      <c r="F17" s="2" t="s">
        <v>118</v>
      </c>
      <c r="G17" s="4" t="s">
        <v>14</v>
      </c>
      <c r="H17" s="4">
        <v>40</v>
      </c>
      <c r="I17" s="4" t="s">
        <v>15</v>
      </c>
      <c r="J17" s="4" t="str">
        <f>'[2]MC 2018'!$M$44</f>
        <v>Kawazaki ZXT 10C</v>
      </c>
      <c r="K17" s="4" t="s">
        <v>38</v>
      </c>
    </row>
    <row r="18" spans="1:13" s="4" customFormat="1" x14ac:dyDescent="0.3">
      <c r="A18" s="4">
        <f>'[2]MC 2018'!A49</f>
        <v>10</v>
      </c>
      <c r="B18" s="4">
        <f>'[2]MC 2018'!B49</f>
        <v>8</v>
      </c>
      <c r="C18" s="4" t="str">
        <f>'[2]MC 2018'!C49</f>
        <v xml:space="preserve">SKÅNE </v>
      </c>
      <c r="D18" s="4" t="str">
        <f>'[2]MC 2018'!D49</f>
        <v>TOMELILLA</v>
      </c>
      <c r="E18" s="4" t="s">
        <v>19</v>
      </c>
      <c r="F18" s="3" t="str">
        <f>'[2]MC 2018'!F49</f>
        <v>LV 1581</v>
      </c>
      <c r="G18" s="4" t="s">
        <v>14</v>
      </c>
      <c r="H18" s="4">
        <v>40</v>
      </c>
      <c r="I18" s="4" t="s">
        <v>15</v>
      </c>
      <c r="J18" s="4" t="str">
        <f>'[2]MC 2018'!M49</f>
        <v>HONDA CB 900</v>
      </c>
      <c r="K18" s="4" t="str">
        <f>'[2]MC 2018'!N49</f>
        <v>Standard</v>
      </c>
    </row>
    <row r="19" spans="1:13" s="4" customFormat="1" x14ac:dyDescent="0.3">
      <c r="F19" s="2"/>
    </row>
    <row r="20" spans="1:13" s="4" customFormat="1" x14ac:dyDescent="0.3">
      <c r="F20" s="2"/>
    </row>
    <row r="21" spans="1:13" x14ac:dyDescent="0.3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x14ac:dyDescent="0.3">
      <c r="A22">
        <v>4</v>
      </c>
      <c r="B22">
        <v>17</v>
      </c>
      <c r="C22" t="s">
        <v>11</v>
      </c>
      <c r="D22" t="s">
        <v>13</v>
      </c>
      <c r="E22" t="s">
        <v>12</v>
      </c>
      <c r="F22" t="s">
        <v>176</v>
      </c>
      <c r="G22" t="s">
        <v>14</v>
      </c>
      <c r="H22">
        <v>19</v>
      </c>
      <c r="I22" t="s">
        <v>15</v>
      </c>
      <c r="J22" t="s">
        <v>180</v>
      </c>
      <c r="K22" t="s">
        <v>187</v>
      </c>
      <c r="M22" t="s">
        <v>189</v>
      </c>
    </row>
    <row r="23" spans="1:13" x14ac:dyDescent="0.3">
      <c r="A23">
        <v>5</v>
      </c>
      <c r="B23">
        <v>17</v>
      </c>
      <c r="C23" t="s">
        <v>11</v>
      </c>
      <c r="D23" t="s">
        <v>16</v>
      </c>
      <c r="E23" t="s">
        <v>12</v>
      </c>
      <c r="F23" t="s">
        <v>179</v>
      </c>
      <c r="G23" t="s">
        <v>14</v>
      </c>
      <c r="H23">
        <v>31</v>
      </c>
      <c r="I23" t="s">
        <v>15</v>
      </c>
      <c r="J23" t="s">
        <v>181</v>
      </c>
      <c r="K23" t="s">
        <v>40</v>
      </c>
      <c r="M23" t="s">
        <v>189</v>
      </c>
    </row>
    <row r="24" spans="1:13" x14ac:dyDescent="0.3">
      <c r="A24">
        <v>6</v>
      </c>
      <c r="B24">
        <v>1</v>
      </c>
      <c r="C24" t="s">
        <v>17</v>
      </c>
      <c r="D24" t="s">
        <v>18</v>
      </c>
      <c r="E24" t="s">
        <v>19</v>
      </c>
      <c r="F24" s="2" t="s">
        <v>20</v>
      </c>
      <c r="G24" t="s">
        <v>14</v>
      </c>
      <c r="H24">
        <v>44</v>
      </c>
      <c r="I24" t="s">
        <v>15</v>
      </c>
      <c r="J24" t="s">
        <v>182</v>
      </c>
      <c r="K24" t="s">
        <v>40</v>
      </c>
      <c r="M24" t="s">
        <v>190</v>
      </c>
    </row>
    <row r="25" spans="1:13" x14ac:dyDescent="0.3">
      <c r="A25">
        <v>7</v>
      </c>
      <c r="B25">
        <v>22</v>
      </c>
      <c r="C25" t="s">
        <v>21</v>
      </c>
      <c r="D25" t="s">
        <v>22</v>
      </c>
      <c r="E25" t="s">
        <v>19</v>
      </c>
      <c r="F25" s="2" t="s">
        <v>24</v>
      </c>
      <c r="G25" t="s">
        <v>14</v>
      </c>
      <c r="H25">
        <v>43</v>
      </c>
      <c r="I25" t="s">
        <v>15</v>
      </c>
      <c r="J25" t="s">
        <v>183</v>
      </c>
      <c r="K25" t="s">
        <v>40</v>
      </c>
      <c r="L25" t="s">
        <v>26</v>
      </c>
      <c r="M25" t="s">
        <v>191</v>
      </c>
    </row>
    <row r="26" spans="1:13" x14ac:dyDescent="0.3">
      <c r="A26">
        <v>8</v>
      </c>
      <c r="B26">
        <v>17</v>
      </c>
      <c r="C26" t="s">
        <v>27</v>
      </c>
      <c r="D26" t="s">
        <v>27</v>
      </c>
      <c r="E26" t="s">
        <v>19</v>
      </c>
      <c r="F26" s="2" t="s">
        <v>28</v>
      </c>
      <c r="G26" t="s">
        <v>14</v>
      </c>
      <c r="H26">
        <v>55</v>
      </c>
      <c r="I26" t="s">
        <v>15</v>
      </c>
      <c r="J26" t="s">
        <v>112</v>
      </c>
      <c r="K26" t="s">
        <v>45</v>
      </c>
    </row>
    <row r="27" spans="1:13" x14ac:dyDescent="0.3">
      <c r="A27">
        <v>8</v>
      </c>
      <c r="B27">
        <v>29</v>
      </c>
      <c r="C27" t="s">
        <v>77</v>
      </c>
      <c r="D27" t="s">
        <v>113</v>
      </c>
      <c r="E27" t="s">
        <v>19</v>
      </c>
      <c r="F27" s="3" t="s">
        <v>177</v>
      </c>
      <c r="G27" t="s">
        <v>14</v>
      </c>
      <c r="H27">
        <v>53</v>
      </c>
      <c r="I27" t="s">
        <v>15</v>
      </c>
      <c r="J27" t="s">
        <v>178</v>
      </c>
      <c r="K27" t="s">
        <v>38</v>
      </c>
      <c r="M27" t="s">
        <v>189</v>
      </c>
    </row>
    <row r="28" spans="1:13" x14ac:dyDescent="0.3">
      <c r="A28">
        <v>9</v>
      </c>
      <c r="B28">
        <v>2</v>
      </c>
      <c r="C28" t="s">
        <v>30</v>
      </c>
      <c r="D28" t="s">
        <v>29</v>
      </c>
      <c r="E28" t="s">
        <v>19</v>
      </c>
      <c r="F28" s="2" t="s">
        <v>31</v>
      </c>
      <c r="G28" t="s">
        <v>14</v>
      </c>
      <c r="H28">
        <v>27</v>
      </c>
      <c r="I28" t="s">
        <v>15</v>
      </c>
      <c r="J28" t="s">
        <v>184</v>
      </c>
      <c r="K28" t="s">
        <v>186</v>
      </c>
      <c r="M28" t="s">
        <v>190</v>
      </c>
    </row>
    <row r="29" spans="1:13" x14ac:dyDescent="0.3">
      <c r="A29">
        <v>10</v>
      </c>
      <c r="B29">
        <v>4</v>
      </c>
      <c r="C29" t="s">
        <v>68</v>
      </c>
      <c r="D29" t="s">
        <v>69</v>
      </c>
      <c r="E29" t="s">
        <v>19</v>
      </c>
      <c r="F29" s="3" t="s">
        <v>175</v>
      </c>
      <c r="G29" t="s">
        <v>14</v>
      </c>
      <c r="H29">
        <v>53</v>
      </c>
      <c r="I29" t="s">
        <v>15</v>
      </c>
      <c r="J29" t="s">
        <v>185</v>
      </c>
      <c r="K29" t="s">
        <v>45</v>
      </c>
      <c r="M29" t="s">
        <v>190</v>
      </c>
    </row>
    <row r="30" spans="1:13" x14ac:dyDescent="0.3">
      <c r="F30" s="3"/>
    </row>
    <row r="31" spans="1:13" x14ac:dyDescent="0.3">
      <c r="A31" s="1">
        <v>2016</v>
      </c>
    </row>
    <row r="32" spans="1:13" x14ac:dyDescent="0.3">
      <c r="A32">
        <v>4</v>
      </c>
      <c r="B32">
        <v>23</v>
      </c>
      <c r="C32" t="s">
        <v>30</v>
      </c>
      <c r="D32" t="s">
        <v>32</v>
      </c>
      <c r="E32" t="s">
        <v>12</v>
      </c>
      <c r="F32" s="3" t="s">
        <v>33</v>
      </c>
      <c r="G32" t="s">
        <v>14</v>
      </c>
      <c r="H32">
        <v>73</v>
      </c>
      <c r="I32" t="s">
        <v>15</v>
      </c>
      <c r="J32" t="s">
        <v>37</v>
      </c>
      <c r="K32" t="s">
        <v>38</v>
      </c>
    </row>
    <row r="33" spans="1:13" x14ac:dyDescent="0.3">
      <c r="A33">
        <v>5</v>
      </c>
      <c r="B33">
        <v>9</v>
      </c>
      <c r="C33" t="s">
        <v>34</v>
      </c>
      <c r="D33" t="s">
        <v>35</v>
      </c>
      <c r="E33" t="s">
        <v>19</v>
      </c>
      <c r="F33" s="3" t="s">
        <v>36</v>
      </c>
      <c r="G33" t="s">
        <v>14</v>
      </c>
      <c r="H33">
        <v>26</v>
      </c>
      <c r="I33" t="s">
        <v>15</v>
      </c>
      <c r="J33" t="s">
        <v>39</v>
      </c>
      <c r="K33" t="s">
        <v>40</v>
      </c>
    </row>
    <row r="34" spans="1:13" x14ac:dyDescent="0.3">
      <c r="A34">
        <v>5</v>
      </c>
      <c r="B34">
        <v>15</v>
      </c>
      <c r="C34" t="s">
        <v>41</v>
      </c>
      <c r="D34" t="s">
        <v>42</v>
      </c>
      <c r="E34" t="s">
        <v>19</v>
      </c>
      <c r="F34" s="2" t="s">
        <v>43</v>
      </c>
      <c r="G34" t="s">
        <v>14</v>
      </c>
      <c r="H34">
        <v>50</v>
      </c>
      <c r="I34" t="s">
        <v>15</v>
      </c>
      <c r="J34" t="s">
        <v>44</v>
      </c>
      <c r="K34" t="s">
        <v>45</v>
      </c>
    </row>
    <row r="35" spans="1:13" x14ac:dyDescent="0.3">
      <c r="A35">
        <v>6</v>
      </c>
      <c r="B35">
        <v>28</v>
      </c>
      <c r="C35" t="s">
        <v>30</v>
      </c>
      <c r="D35" t="s">
        <v>46</v>
      </c>
      <c r="E35" t="s">
        <v>19</v>
      </c>
      <c r="F35" s="2" t="s">
        <v>43</v>
      </c>
      <c r="G35" t="s">
        <v>14</v>
      </c>
      <c r="H35">
        <v>26</v>
      </c>
      <c r="I35" t="s">
        <v>15</v>
      </c>
      <c r="J35" t="s">
        <v>47</v>
      </c>
      <c r="K35" t="s">
        <v>38</v>
      </c>
      <c r="L35" t="s">
        <v>63</v>
      </c>
    </row>
    <row r="36" spans="1:13" x14ac:dyDescent="0.3">
      <c r="A36">
        <v>7</v>
      </c>
      <c r="B36">
        <v>10</v>
      </c>
      <c r="C36" t="s">
        <v>41</v>
      </c>
      <c r="D36" t="s">
        <v>48</v>
      </c>
      <c r="E36" t="s">
        <v>19</v>
      </c>
      <c r="F36" s="2" t="s">
        <v>43</v>
      </c>
      <c r="G36" t="s">
        <v>14</v>
      </c>
      <c r="H36">
        <v>52</v>
      </c>
      <c r="I36" t="s">
        <v>15</v>
      </c>
      <c r="J36" t="s">
        <v>49</v>
      </c>
      <c r="K36" t="s">
        <v>45</v>
      </c>
      <c r="L36" t="s">
        <v>62</v>
      </c>
    </row>
    <row r="37" spans="1:13" x14ac:dyDescent="0.3">
      <c r="A37">
        <v>7</v>
      </c>
      <c r="B37">
        <v>16</v>
      </c>
      <c r="C37" t="s">
        <v>50</v>
      </c>
      <c r="D37" t="s">
        <v>51</v>
      </c>
      <c r="E37" t="s">
        <v>19</v>
      </c>
      <c r="F37" s="2" t="s">
        <v>52</v>
      </c>
      <c r="G37" t="s">
        <v>14</v>
      </c>
      <c r="H37">
        <v>40</v>
      </c>
      <c r="I37" t="s">
        <v>15</v>
      </c>
      <c r="J37" t="s">
        <v>53</v>
      </c>
      <c r="K37" t="s">
        <v>40</v>
      </c>
    </row>
    <row r="38" spans="1:13" x14ac:dyDescent="0.3">
      <c r="A38">
        <v>7</v>
      </c>
      <c r="B38">
        <v>16</v>
      </c>
      <c r="C38" t="s">
        <v>50</v>
      </c>
      <c r="D38" t="s">
        <v>51</v>
      </c>
      <c r="E38" t="s">
        <v>19</v>
      </c>
      <c r="F38" s="2" t="s">
        <v>52</v>
      </c>
      <c r="G38" t="s">
        <v>14</v>
      </c>
      <c r="H38">
        <v>20</v>
      </c>
      <c r="I38" t="s">
        <v>54</v>
      </c>
      <c r="J38" t="s">
        <v>53</v>
      </c>
      <c r="K38" t="s">
        <v>40</v>
      </c>
    </row>
    <row r="39" spans="1:13" x14ac:dyDescent="0.3">
      <c r="A39">
        <v>8</v>
      </c>
      <c r="B39">
        <v>15</v>
      </c>
      <c r="C39" t="s">
        <v>55</v>
      </c>
      <c r="D39" t="s">
        <v>56</v>
      </c>
      <c r="E39" t="s">
        <v>19</v>
      </c>
      <c r="F39" s="2" t="s">
        <v>52</v>
      </c>
      <c r="G39" t="s">
        <v>14</v>
      </c>
      <c r="H39">
        <v>60</v>
      </c>
      <c r="I39" t="s">
        <v>15</v>
      </c>
      <c r="J39" t="s">
        <v>57</v>
      </c>
      <c r="K39" t="s">
        <v>38</v>
      </c>
      <c r="L39" t="s">
        <v>26</v>
      </c>
    </row>
    <row r="40" spans="1:13" x14ac:dyDescent="0.3">
      <c r="A40">
        <v>9</v>
      </c>
      <c r="B40">
        <v>16</v>
      </c>
      <c r="C40" t="s">
        <v>58</v>
      </c>
      <c r="D40" t="s">
        <v>59</v>
      </c>
      <c r="E40" t="s">
        <v>19</v>
      </c>
      <c r="F40" s="2" t="s">
        <v>20</v>
      </c>
      <c r="G40" t="s">
        <v>14</v>
      </c>
      <c r="H40">
        <v>35</v>
      </c>
      <c r="I40" t="s">
        <v>15</v>
      </c>
      <c r="J40" t="s">
        <v>60</v>
      </c>
      <c r="K40" t="s">
        <v>61</v>
      </c>
    </row>
    <row r="42" spans="1:13" x14ac:dyDescent="0.3">
      <c r="A42" s="1">
        <v>2015</v>
      </c>
    </row>
    <row r="43" spans="1:13" x14ac:dyDescent="0.3">
      <c r="A43">
        <v>7</v>
      </c>
      <c r="B43">
        <v>26</v>
      </c>
      <c r="C43" t="s">
        <v>30</v>
      </c>
      <c r="D43" t="s">
        <v>65</v>
      </c>
      <c r="E43" t="s">
        <v>19</v>
      </c>
      <c r="F43" s="2" t="s">
        <v>43</v>
      </c>
      <c r="G43" t="s">
        <v>14</v>
      </c>
      <c r="H43">
        <v>41</v>
      </c>
      <c r="I43" t="s">
        <v>15</v>
      </c>
      <c r="J43" t="s">
        <v>67</v>
      </c>
      <c r="K43" t="s">
        <v>66</v>
      </c>
      <c r="L43" t="s">
        <v>64</v>
      </c>
      <c r="M43" t="s">
        <v>190</v>
      </c>
    </row>
    <row r="45" spans="1:13" x14ac:dyDescent="0.3">
      <c r="A45" s="1">
        <v>2014</v>
      </c>
    </row>
    <row r="46" spans="1:13" x14ac:dyDescent="0.3">
      <c r="A46">
        <v>4</v>
      </c>
      <c r="B46">
        <v>23</v>
      </c>
      <c r="C46" t="s">
        <v>68</v>
      </c>
      <c r="D46" t="s">
        <v>69</v>
      </c>
      <c r="E46" t="s">
        <v>19</v>
      </c>
      <c r="F46" s="2" t="s">
        <v>24</v>
      </c>
      <c r="G46" t="s">
        <v>14</v>
      </c>
      <c r="H46">
        <v>54</v>
      </c>
      <c r="I46" t="s">
        <v>15</v>
      </c>
      <c r="J46" t="s">
        <v>70</v>
      </c>
      <c r="K46" t="s">
        <v>38</v>
      </c>
    </row>
    <row r="47" spans="1:13" x14ac:dyDescent="0.3">
      <c r="A47">
        <v>5</v>
      </c>
      <c r="B47">
        <v>30</v>
      </c>
      <c r="C47" t="s">
        <v>58</v>
      </c>
      <c r="D47" t="s">
        <v>71</v>
      </c>
      <c r="E47" t="s">
        <v>19</v>
      </c>
      <c r="F47" s="2" t="s">
        <v>52</v>
      </c>
      <c r="G47" t="s">
        <v>14</v>
      </c>
      <c r="H47">
        <v>42</v>
      </c>
      <c r="I47" t="s">
        <v>15</v>
      </c>
      <c r="J47" t="s">
        <v>72</v>
      </c>
      <c r="K47" t="s">
        <v>45</v>
      </c>
    </row>
    <row r="48" spans="1:13" x14ac:dyDescent="0.3">
      <c r="A48">
        <v>7</v>
      </c>
      <c r="B48">
        <v>5</v>
      </c>
      <c r="C48" t="s">
        <v>73</v>
      </c>
      <c r="D48" t="s">
        <v>74</v>
      </c>
      <c r="E48" t="s">
        <v>19</v>
      </c>
      <c r="F48" t="s">
        <v>75</v>
      </c>
      <c r="G48" t="s">
        <v>14</v>
      </c>
      <c r="H48">
        <v>34</v>
      </c>
      <c r="I48" t="s">
        <v>15</v>
      </c>
      <c r="J48" t="s">
        <v>76</v>
      </c>
      <c r="K48" t="s">
        <v>40</v>
      </c>
    </row>
    <row r="49" spans="1:13" x14ac:dyDescent="0.3">
      <c r="A49">
        <v>7</v>
      </c>
      <c r="B49">
        <v>16</v>
      </c>
      <c r="C49" t="s">
        <v>77</v>
      </c>
      <c r="D49" t="s">
        <v>78</v>
      </c>
      <c r="E49" t="s">
        <v>19</v>
      </c>
      <c r="F49" s="2" t="s">
        <v>52</v>
      </c>
      <c r="G49" t="s">
        <v>14</v>
      </c>
      <c r="H49">
        <v>49</v>
      </c>
      <c r="I49" t="s">
        <v>15</v>
      </c>
      <c r="J49" t="s">
        <v>79</v>
      </c>
      <c r="K49" t="s">
        <v>45</v>
      </c>
    </row>
    <row r="50" spans="1:13" x14ac:dyDescent="0.3">
      <c r="A50">
        <v>7</v>
      </c>
      <c r="B50">
        <v>24</v>
      </c>
      <c r="C50" t="s">
        <v>55</v>
      </c>
      <c r="D50" t="s">
        <v>80</v>
      </c>
      <c r="E50" t="s">
        <v>19</v>
      </c>
      <c r="F50" s="2" t="s">
        <v>23</v>
      </c>
      <c r="G50" t="s">
        <v>14</v>
      </c>
      <c r="H50">
        <v>43</v>
      </c>
      <c r="I50" t="s">
        <v>15</v>
      </c>
      <c r="J50" t="s">
        <v>81</v>
      </c>
      <c r="K50" t="s">
        <v>40</v>
      </c>
      <c r="M50" t="s">
        <v>192</v>
      </c>
    </row>
    <row r="51" spans="1:13" x14ac:dyDescent="0.3">
      <c r="A51">
        <v>8</v>
      </c>
      <c r="B51">
        <v>23</v>
      </c>
      <c r="C51" t="s">
        <v>82</v>
      </c>
      <c r="D51" t="s">
        <v>83</v>
      </c>
      <c r="E51" t="s">
        <v>19</v>
      </c>
      <c r="F51" s="2" t="s">
        <v>52</v>
      </c>
      <c r="G51" t="s">
        <v>84</v>
      </c>
      <c r="H51">
        <v>34</v>
      </c>
      <c r="I51" t="s">
        <v>54</v>
      </c>
      <c r="J51" t="s">
        <v>85</v>
      </c>
      <c r="K51" t="s">
        <v>38</v>
      </c>
      <c r="L51" t="s">
        <v>26</v>
      </c>
    </row>
    <row r="53" spans="1:13" x14ac:dyDescent="0.3">
      <c r="A53" s="1">
        <v>2013</v>
      </c>
    </row>
    <row r="54" spans="1:13" x14ac:dyDescent="0.3">
      <c r="A54">
        <v>5</v>
      </c>
      <c r="B54">
        <v>26</v>
      </c>
      <c r="C54" t="s">
        <v>30</v>
      </c>
      <c r="D54" t="s">
        <v>86</v>
      </c>
      <c r="E54" t="s">
        <v>19</v>
      </c>
      <c r="F54" s="3" t="s">
        <v>87</v>
      </c>
      <c r="G54" t="s">
        <v>14</v>
      </c>
      <c r="H54">
        <v>21</v>
      </c>
      <c r="I54" t="s">
        <v>15</v>
      </c>
      <c r="J54" t="s">
        <v>88</v>
      </c>
      <c r="K54" t="s">
        <v>40</v>
      </c>
    </row>
    <row r="55" spans="1:13" x14ac:dyDescent="0.3">
      <c r="A55">
        <v>5</v>
      </c>
      <c r="B55">
        <v>26</v>
      </c>
      <c r="C55" t="s">
        <v>73</v>
      </c>
      <c r="D55" t="s">
        <v>89</v>
      </c>
      <c r="E55" t="s">
        <v>19</v>
      </c>
      <c r="F55" s="3" t="s">
        <v>90</v>
      </c>
      <c r="G55" t="s">
        <v>14</v>
      </c>
      <c r="H55">
        <v>30</v>
      </c>
      <c r="I55" t="s">
        <v>15</v>
      </c>
      <c r="J55" t="s">
        <v>91</v>
      </c>
      <c r="K55" t="s">
        <v>40</v>
      </c>
    </row>
    <row r="56" spans="1:13" x14ac:dyDescent="0.3">
      <c r="A56">
        <v>6</v>
      </c>
      <c r="B56">
        <v>24</v>
      </c>
      <c r="C56" t="s">
        <v>92</v>
      </c>
      <c r="D56" t="s">
        <v>93</v>
      </c>
      <c r="E56" t="s">
        <v>19</v>
      </c>
      <c r="F56" s="2" t="s">
        <v>20</v>
      </c>
      <c r="G56" t="s">
        <v>14</v>
      </c>
      <c r="H56">
        <v>27</v>
      </c>
      <c r="I56" t="s">
        <v>15</v>
      </c>
      <c r="J56" t="s">
        <v>94</v>
      </c>
      <c r="K56" t="s">
        <v>95</v>
      </c>
    </row>
    <row r="57" spans="1:13" x14ac:dyDescent="0.3">
      <c r="A57">
        <v>7</v>
      </c>
      <c r="B57">
        <v>27</v>
      </c>
      <c r="C57" t="s">
        <v>17</v>
      </c>
      <c r="D57" t="s">
        <v>96</v>
      </c>
      <c r="E57" t="s">
        <v>19</v>
      </c>
      <c r="F57" t="s">
        <v>97</v>
      </c>
      <c r="G57" t="s">
        <v>14</v>
      </c>
      <c r="H57">
        <v>38</v>
      </c>
      <c r="I57" t="s">
        <v>15</v>
      </c>
      <c r="J57" t="s">
        <v>98</v>
      </c>
      <c r="K57" t="s">
        <v>99</v>
      </c>
    </row>
    <row r="58" spans="1:13" x14ac:dyDescent="0.3">
      <c r="A58">
        <v>9</v>
      </c>
      <c r="B58">
        <v>21</v>
      </c>
      <c r="C58" t="s">
        <v>30</v>
      </c>
      <c r="D58" t="s">
        <v>174</v>
      </c>
      <c r="E58" t="s">
        <v>19</v>
      </c>
      <c r="F58" s="2" t="s">
        <v>31</v>
      </c>
      <c r="G58" t="s">
        <v>14</v>
      </c>
      <c r="H58">
        <v>44</v>
      </c>
      <c r="I58" t="s">
        <v>15</v>
      </c>
      <c r="J58" t="s">
        <v>100</v>
      </c>
      <c r="K58" t="s">
        <v>40</v>
      </c>
    </row>
    <row r="60" spans="1:13" x14ac:dyDescent="0.3">
      <c r="A60" s="1">
        <v>2012</v>
      </c>
    </row>
    <row r="61" spans="1:13" x14ac:dyDescent="0.3">
      <c r="A61">
        <v>7</v>
      </c>
      <c r="B61">
        <v>12</v>
      </c>
      <c r="C61" t="s">
        <v>55</v>
      </c>
      <c r="D61" t="s">
        <v>101</v>
      </c>
      <c r="E61" t="s">
        <v>19</v>
      </c>
      <c r="F61" s="2" t="s">
        <v>52</v>
      </c>
      <c r="G61" t="s">
        <v>14</v>
      </c>
      <c r="H61">
        <v>63</v>
      </c>
      <c r="I61" t="s">
        <v>15</v>
      </c>
      <c r="J61" t="s">
        <v>102</v>
      </c>
      <c r="K61" t="s">
        <v>38</v>
      </c>
      <c r="L61" t="s">
        <v>190</v>
      </c>
    </row>
    <row r="63" spans="1:13" x14ac:dyDescent="0.3">
      <c r="A63" s="1">
        <v>2011</v>
      </c>
    </row>
    <row r="64" spans="1:13" x14ac:dyDescent="0.3">
      <c r="A64">
        <v>4</v>
      </c>
      <c r="B64">
        <v>24</v>
      </c>
      <c r="C64" t="s">
        <v>11</v>
      </c>
      <c r="D64" t="s">
        <v>103</v>
      </c>
      <c r="E64" t="s">
        <v>104</v>
      </c>
      <c r="F64" t="s">
        <v>105</v>
      </c>
      <c r="G64" t="s">
        <v>14</v>
      </c>
      <c r="H64">
        <v>44</v>
      </c>
      <c r="I64" t="s">
        <v>15</v>
      </c>
      <c r="J64" t="s">
        <v>106</v>
      </c>
      <c r="K64" t="s">
        <v>66</v>
      </c>
    </row>
    <row r="65" spans="1:11" x14ac:dyDescent="0.3">
      <c r="A65">
        <v>5</v>
      </c>
      <c r="B65">
        <v>20</v>
      </c>
      <c r="C65" t="s">
        <v>11</v>
      </c>
      <c r="D65" t="s">
        <v>107</v>
      </c>
      <c r="E65" t="s">
        <v>19</v>
      </c>
      <c r="F65" s="2" t="s">
        <v>52</v>
      </c>
      <c r="G65" t="s">
        <v>14</v>
      </c>
      <c r="H65">
        <v>39</v>
      </c>
      <c r="I65" t="s">
        <v>15</v>
      </c>
      <c r="J65" t="s">
        <v>108</v>
      </c>
      <c r="K65" t="s">
        <v>40</v>
      </c>
    </row>
    <row r="66" spans="1:11" x14ac:dyDescent="0.3">
      <c r="A66">
        <v>5</v>
      </c>
      <c r="B66">
        <v>21</v>
      </c>
      <c r="C66" t="s">
        <v>58</v>
      </c>
      <c r="D66" t="s">
        <v>109</v>
      </c>
      <c r="E66" t="s">
        <v>19</v>
      </c>
      <c r="F66" s="2" t="s">
        <v>43</v>
      </c>
      <c r="G66" t="s">
        <v>14</v>
      </c>
      <c r="H66">
        <v>20</v>
      </c>
      <c r="I66" t="s">
        <v>15</v>
      </c>
      <c r="J66" t="s">
        <v>88</v>
      </c>
      <c r="K66" t="s">
        <v>40</v>
      </c>
    </row>
    <row r="67" spans="1:11" x14ac:dyDescent="0.3">
      <c r="A67">
        <v>6</v>
      </c>
      <c r="B67">
        <v>26</v>
      </c>
      <c r="C67" t="s">
        <v>34</v>
      </c>
      <c r="D67" t="s">
        <v>35</v>
      </c>
      <c r="E67" t="s">
        <v>19</v>
      </c>
      <c r="F67" s="2" t="s">
        <v>52</v>
      </c>
      <c r="G67" t="s">
        <v>14</v>
      </c>
      <c r="H67">
        <v>38</v>
      </c>
      <c r="I67" t="s">
        <v>15</v>
      </c>
      <c r="J67" t="s">
        <v>88</v>
      </c>
      <c r="K67" t="s">
        <v>40</v>
      </c>
    </row>
    <row r="68" spans="1:11" x14ac:dyDescent="0.3">
      <c r="A68">
        <v>7</v>
      </c>
      <c r="B68">
        <v>30</v>
      </c>
      <c r="C68" t="s">
        <v>11</v>
      </c>
      <c r="D68" t="s">
        <v>110</v>
      </c>
      <c r="E68" t="s">
        <v>19</v>
      </c>
      <c r="F68" t="s">
        <v>111</v>
      </c>
      <c r="G68" t="s">
        <v>14</v>
      </c>
      <c r="H68">
        <v>65</v>
      </c>
      <c r="I68" t="s">
        <v>15</v>
      </c>
      <c r="J68" t="s">
        <v>112</v>
      </c>
      <c r="K68" t="s">
        <v>45</v>
      </c>
    </row>
    <row r="70" spans="1:11" x14ac:dyDescent="0.3">
      <c r="A70" s="1">
        <v>2010</v>
      </c>
    </row>
    <row r="71" spans="1:11" x14ac:dyDescent="0.3">
      <c r="A71">
        <v>7</v>
      </c>
      <c r="B71">
        <v>10</v>
      </c>
      <c r="C71" t="s">
        <v>77</v>
      </c>
      <c r="D71" t="s">
        <v>113</v>
      </c>
      <c r="E71" t="s">
        <v>19</v>
      </c>
      <c r="F71" s="2" t="s">
        <v>52</v>
      </c>
      <c r="G71" t="s">
        <v>14</v>
      </c>
      <c r="H71">
        <v>43</v>
      </c>
      <c r="I71" t="s">
        <v>15</v>
      </c>
      <c r="J71" t="s">
        <v>114</v>
      </c>
      <c r="K71" t="s">
        <v>40</v>
      </c>
    </row>
    <row r="72" spans="1:11" x14ac:dyDescent="0.3">
      <c r="A72">
        <v>8</v>
      </c>
      <c r="B72">
        <v>7</v>
      </c>
      <c r="C72" t="s">
        <v>82</v>
      </c>
      <c r="D72" t="s">
        <v>83</v>
      </c>
      <c r="E72" t="s">
        <v>19</v>
      </c>
      <c r="F72" s="2" t="s">
        <v>52</v>
      </c>
      <c r="G72" t="s">
        <v>14</v>
      </c>
      <c r="H72">
        <v>56</v>
      </c>
      <c r="I72" t="s">
        <v>15</v>
      </c>
      <c r="J72" t="s">
        <v>115</v>
      </c>
      <c r="K72" t="s">
        <v>38</v>
      </c>
    </row>
    <row r="73" spans="1:11" x14ac:dyDescent="0.3">
      <c r="A73">
        <v>9</v>
      </c>
      <c r="B73">
        <v>8</v>
      </c>
      <c r="C73" t="s">
        <v>11</v>
      </c>
      <c r="D73" t="s">
        <v>11</v>
      </c>
      <c r="E73" t="s">
        <v>19</v>
      </c>
      <c r="F73" s="2" t="s">
        <v>52</v>
      </c>
      <c r="G73" t="s">
        <v>84</v>
      </c>
      <c r="H73">
        <v>18</v>
      </c>
      <c r="I73" t="s">
        <v>15</v>
      </c>
      <c r="J73" t="s">
        <v>116</v>
      </c>
      <c r="K73" t="s">
        <v>40</v>
      </c>
    </row>
    <row r="74" spans="1:11" x14ac:dyDescent="0.3">
      <c r="A74">
        <v>9</v>
      </c>
      <c r="B74">
        <v>10</v>
      </c>
      <c r="C74" t="s">
        <v>30</v>
      </c>
      <c r="D74" t="s">
        <v>117</v>
      </c>
      <c r="E74" t="s">
        <v>19</v>
      </c>
      <c r="F74" s="2" t="s">
        <v>118</v>
      </c>
      <c r="G74" t="s">
        <v>14</v>
      </c>
      <c r="H74">
        <v>30</v>
      </c>
      <c r="I74" t="s">
        <v>15</v>
      </c>
      <c r="J74" t="s">
        <v>119</v>
      </c>
      <c r="K74" t="s">
        <v>120</v>
      </c>
    </row>
    <row r="75" spans="1:11" x14ac:dyDescent="0.3">
      <c r="A75">
        <v>9</v>
      </c>
      <c r="B75">
        <v>27</v>
      </c>
      <c r="C75" t="s">
        <v>58</v>
      </c>
      <c r="D75" t="s">
        <v>121</v>
      </c>
      <c r="E75" t="s">
        <v>19</v>
      </c>
      <c r="F75" s="3" t="s">
        <v>122</v>
      </c>
      <c r="G75" t="s">
        <v>14</v>
      </c>
      <c r="H75">
        <v>21</v>
      </c>
      <c r="I75" t="s">
        <v>15</v>
      </c>
      <c r="J75" t="s">
        <v>123</v>
      </c>
      <c r="K75" t="s">
        <v>40</v>
      </c>
    </row>
    <row r="77" spans="1:11" x14ac:dyDescent="0.3">
      <c r="A77" s="1">
        <v>2009</v>
      </c>
    </row>
    <row r="78" spans="1:11" x14ac:dyDescent="0.3">
      <c r="A78">
        <v>6</v>
      </c>
      <c r="B78">
        <v>15</v>
      </c>
      <c r="C78" t="s">
        <v>30</v>
      </c>
      <c r="D78" t="s">
        <v>117</v>
      </c>
      <c r="E78" t="s">
        <v>124</v>
      </c>
      <c r="G78" t="s">
        <v>14</v>
      </c>
      <c r="H78">
        <v>33</v>
      </c>
      <c r="I78" t="s">
        <v>15</v>
      </c>
      <c r="J78" t="s">
        <v>125</v>
      </c>
      <c r="K78" t="s">
        <v>95</v>
      </c>
    </row>
    <row r="79" spans="1:11" x14ac:dyDescent="0.3">
      <c r="A79">
        <v>7</v>
      </c>
      <c r="B79">
        <v>30</v>
      </c>
      <c r="C79" t="s">
        <v>50</v>
      </c>
      <c r="D79" t="s">
        <v>126</v>
      </c>
      <c r="E79" t="s">
        <v>19</v>
      </c>
      <c r="F79" t="s">
        <v>127</v>
      </c>
      <c r="G79" t="s">
        <v>14</v>
      </c>
      <c r="H79">
        <v>58</v>
      </c>
      <c r="I79" t="s">
        <v>15</v>
      </c>
      <c r="J79" t="s">
        <v>128</v>
      </c>
      <c r="K79" t="s">
        <v>99</v>
      </c>
    </row>
    <row r="80" spans="1:11" x14ac:dyDescent="0.3">
      <c r="A80">
        <v>8</v>
      </c>
      <c r="B80">
        <v>20</v>
      </c>
      <c r="C80" t="s">
        <v>30</v>
      </c>
      <c r="D80" t="s">
        <v>129</v>
      </c>
      <c r="E80" t="s">
        <v>19</v>
      </c>
      <c r="F80" s="2" t="s">
        <v>43</v>
      </c>
      <c r="G80" t="s">
        <v>14</v>
      </c>
      <c r="H80">
        <v>45</v>
      </c>
      <c r="I80" t="s">
        <v>15</v>
      </c>
      <c r="J80" t="s">
        <v>130</v>
      </c>
      <c r="K80" t="s">
        <v>45</v>
      </c>
    </row>
    <row r="82" spans="1:12" x14ac:dyDescent="0.3">
      <c r="A82" s="1">
        <v>2008</v>
      </c>
    </row>
    <row r="83" spans="1:12" x14ac:dyDescent="0.3">
      <c r="A83">
        <v>6</v>
      </c>
      <c r="B83">
        <v>6</v>
      </c>
      <c r="C83" t="s">
        <v>30</v>
      </c>
      <c r="D83" t="s">
        <v>117</v>
      </c>
      <c r="E83" t="s">
        <v>19</v>
      </c>
      <c r="F83" t="s">
        <v>122</v>
      </c>
      <c r="G83" t="s">
        <v>14</v>
      </c>
      <c r="H83">
        <v>21</v>
      </c>
      <c r="I83" t="s">
        <v>15</v>
      </c>
      <c r="J83" t="s">
        <v>116</v>
      </c>
      <c r="K83" t="s">
        <v>40</v>
      </c>
    </row>
    <row r="84" spans="1:12" x14ac:dyDescent="0.3">
      <c r="A84">
        <v>6</v>
      </c>
      <c r="B84">
        <v>21</v>
      </c>
      <c r="C84" t="s">
        <v>58</v>
      </c>
      <c r="D84" t="s">
        <v>131</v>
      </c>
      <c r="E84" t="s">
        <v>124</v>
      </c>
      <c r="G84" t="s">
        <v>14</v>
      </c>
      <c r="H84">
        <v>25</v>
      </c>
      <c r="I84" t="s">
        <v>15</v>
      </c>
      <c r="J84" t="s">
        <v>132</v>
      </c>
      <c r="K84" t="s">
        <v>40</v>
      </c>
    </row>
    <row r="85" spans="1:12" x14ac:dyDescent="0.3">
      <c r="A85">
        <v>8</v>
      </c>
      <c r="B85">
        <v>2</v>
      </c>
      <c r="C85" t="s">
        <v>30</v>
      </c>
      <c r="D85" t="s">
        <v>117</v>
      </c>
      <c r="E85" t="s">
        <v>19</v>
      </c>
      <c r="F85" s="2" t="s">
        <v>133</v>
      </c>
      <c r="G85" t="s">
        <v>14</v>
      </c>
      <c r="H85">
        <v>42</v>
      </c>
      <c r="I85" t="s">
        <v>15</v>
      </c>
      <c r="J85" t="s">
        <v>134</v>
      </c>
      <c r="K85" t="s">
        <v>95</v>
      </c>
    </row>
    <row r="86" spans="1:12" x14ac:dyDescent="0.3">
      <c r="A86">
        <v>8</v>
      </c>
      <c r="B86">
        <v>6</v>
      </c>
      <c r="C86" t="s">
        <v>27</v>
      </c>
      <c r="D86" t="s">
        <v>27</v>
      </c>
      <c r="E86" t="s">
        <v>19</v>
      </c>
      <c r="F86" s="2" t="s">
        <v>52</v>
      </c>
      <c r="G86" t="s">
        <v>14</v>
      </c>
      <c r="H86">
        <v>48</v>
      </c>
      <c r="I86" t="s">
        <v>15</v>
      </c>
      <c r="J86" t="s">
        <v>135</v>
      </c>
      <c r="K86" t="s">
        <v>38</v>
      </c>
    </row>
    <row r="87" spans="1:12" x14ac:dyDescent="0.3">
      <c r="A87">
        <v>8</v>
      </c>
      <c r="B87">
        <v>24</v>
      </c>
      <c r="C87" t="s">
        <v>55</v>
      </c>
      <c r="D87" t="s">
        <v>101</v>
      </c>
      <c r="E87" t="s">
        <v>19</v>
      </c>
      <c r="F87" t="s">
        <v>136</v>
      </c>
      <c r="G87" t="s">
        <v>14</v>
      </c>
      <c r="H87">
        <v>42</v>
      </c>
      <c r="I87" t="s">
        <v>15</v>
      </c>
      <c r="J87" t="s">
        <v>108</v>
      </c>
      <c r="K87" t="s">
        <v>40</v>
      </c>
    </row>
    <row r="89" spans="1:12" x14ac:dyDescent="0.3">
      <c r="A89" s="1">
        <v>2007</v>
      </c>
    </row>
    <row r="90" spans="1:12" x14ac:dyDescent="0.3">
      <c r="A90">
        <v>6</v>
      </c>
      <c r="B90">
        <v>4</v>
      </c>
      <c r="C90" t="s">
        <v>50</v>
      </c>
      <c r="D90" t="s">
        <v>137</v>
      </c>
      <c r="E90" t="s">
        <v>19</v>
      </c>
      <c r="F90" s="2" t="s">
        <v>52</v>
      </c>
      <c r="G90" t="s">
        <v>14</v>
      </c>
      <c r="H90">
        <v>59</v>
      </c>
      <c r="I90" t="s">
        <v>15</v>
      </c>
      <c r="L90" t="s">
        <v>190</v>
      </c>
    </row>
    <row r="91" spans="1:12" x14ac:dyDescent="0.3">
      <c r="A91">
        <v>8</v>
      </c>
      <c r="B91">
        <v>23</v>
      </c>
      <c r="C91" t="s">
        <v>50</v>
      </c>
      <c r="D91" t="s">
        <v>137</v>
      </c>
      <c r="E91" t="s">
        <v>12</v>
      </c>
      <c r="F91" t="s">
        <v>138</v>
      </c>
      <c r="G91" t="s">
        <v>14</v>
      </c>
      <c r="H91">
        <v>29</v>
      </c>
      <c r="I91" t="s">
        <v>15</v>
      </c>
    </row>
    <row r="93" spans="1:12" x14ac:dyDescent="0.3">
      <c r="A93" s="1">
        <v>2006</v>
      </c>
    </row>
    <row r="94" spans="1:12" x14ac:dyDescent="0.3">
      <c r="A94" s="1">
        <v>4</v>
      </c>
      <c r="B94">
        <v>23</v>
      </c>
      <c r="C94" t="s">
        <v>34</v>
      </c>
      <c r="D94" t="s">
        <v>141</v>
      </c>
      <c r="E94" t="s">
        <v>19</v>
      </c>
      <c r="F94" t="s">
        <v>142</v>
      </c>
      <c r="G94" t="s">
        <v>14</v>
      </c>
      <c r="H94">
        <v>42</v>
      </c>
      <c r="I94" t="s">
        <v>15</v>
      </c>
    </row>
    <row r="95" spans="1:12" x14ac:dyDescent="0.3">
      <c r="A95" s="4">
        <v>6</v>
      </c>
      <c r="B95">
        <v>8</v>
      </c>
      <c r="C95" t="s">
        <v>21</v>
      </c>
      <c r="D95" t="s">
        <v>140</v>
      </c>
      <c r="E95" t="s">
        <v>19</v>
      </c>
      <c r="F95" s="2" t="s">
        <v>24</v>
      </c>
      <c r="G95" t="s">
        <v>14</v>
      </c>
      <c r="H95">
        <v>29</v>
      </c>
      <c r="I95" t="s">
        <v>15</v>
      </c>
    </row>
    <row r="96" spans="1:12" x14ac:dyDescent="0.3">
      <c r="A96" s="4">
        <v>6</v>
      </c>
      <c r="B96">
        <v>14</v>
      </c>
      <c r="C96" t="s">
        <v>34</v>
      </c>
      <c r="D96" t="s">
        <v>35</v>
      </c>
      <c r="E96" t="s">
        <v>19</v>
      </c>
      <c r="F96" s="2" t="s">
        <v>52</v>
      </c>
      <c r="G96" t="s">
        <v>14</v>
      </c>
      <c r="H96">
        <v>40</v>
      </c>
      <c r="I96" t="s">
        <v>15</v>
      </c>
    </row>
    <row r="97" spans="1:12" x14ac:dyDescent="0.3">
      <c r="A97" s="4">
        <v>6</v>
      </c>
      <c r="B97">
        <v>15</v>
      </c>
      <c r="C97" t="s">
        <v>92</v>
      </c>
      <c r="D97" t="s">
        <v>143</v>
      </c>
      <c r="E97" t="s">
        <v>19</v>
      </c>
      <c r="F97" s="3" t="s">
        <v>144</v>
      </c>
      <c r="G97" t="s">
        <v>14</v>
      </c>
      <c r="H97">
        <v>56</v>
      </c>
      <c r="I97" t="s">
        <v>15</v>
      </c>
    </row>
    <row r="98" spans="1:12" x14ac:dyDescent="0.3">
      <c r="A98" s="4">
        <v>6</v>
      </c>
      <c r="B98">
        <v>21</v>
      </c>
      <c r="C98" t="s">
        <v>92</v>
      </c>
      <c r="D98" t="s">
        <v>93</v>
      </c>
      <c r="E98" t="s">
        <v>19</v>
      </c>
      <c r="F98" t="s">
        <v>139</v>
      </c>
      <c r="G98" t="s">
        <v>14</v>
      </c>
      <c r="H98">
        <v>23</v>
      </c>
      <c r="I98" t="s">
        <v>15</v>
      </c>
    </row>
    <row r="99" spans="1:12" x14ac:dyDescent="0.3">
      <c r="A99" s="4">
        <v>8</v>
      </c>
      <c r="B99">
        <v>1</v>
      </c>
      <c r="C99" t="s">
        <v>17</v>
      </c>
      <c r="D99" t="s">
        <v>18</v>
      </c>
      <c r="E99" t="s">
        <v>19</v>
      </c>
      <c r="F99" t="s">
        <v>145</v>
      </c>
      <c r="G99" t="s">
        <v>14</v>
      </c>
      <c r="H99">
        <v>42</v>
      </c>
      <c r="I99" t="s">
        <v>15</v>
      </c>
    </row>
    <row r="101" spans="1:12" x14ac:dyDescent="0.3">
      <c r="A101" s="1">
        <v>2005</v>
      </c>
    </row>
    <row r="102" spans="1:12" x14ac:dyDescent="0.3">
      <c r="A102">
        <v>6</v>
      </c>
      <c r="B102">
        <v>3</v>
      </c>
      <c r="C102" t="s">
        <v>27</v>
      </c>
      <c r="D102" t="s">
        <v>27</v>
      </c>
      <c r="E102" t="s">
        <v>19</v>
      </c>
      <c r="F102" t="s">
        <v>146</v>
      </c>
      <c r="G102" t="s">
        <v>14</v>
      </c>
      <c r="H102">
        <v>23</v>
      </c>
      <c r="I102" t="s">
        <v>15</v>
      </c>
      <c r="L102" t="s">
        <v>190</v>
      </c>
    </row>
    <row r="103" spans="1:12" x14ac:dyDescent="0.3">
      <c r="A103">
        <v>7</v>
      </c>
      <c r="B103">
        <v>27</v>
      </c>
      <c r="C103" t="s">
        <v>147</v>
      </c>
      <c r="D103" t="s">
        <v>148</v>
      </c>
      <c r="E103" t="s">
        <v>19</v>
      </c>
      <c r="F103" s="2" t="s">
        <v>24</v>
      </c>
      <c r="G103" t="s">
        <v>14</v>
      </c>
      <c r="H103">
        <v>58</v>
      </c>
      <c r="I103" t="s">
        <v>15</v>
      </c>
    </row>
    <row r="104" spans="1:12" x14ac:dyDescent="0.3">
      <c r="A104">
        <v>8</v>
      </c>
      <c r="B104">
        <v>1</v>
      </c>
      <c r="C104" t="s">
        <v>147</v>
      </c>
      <c r="D104" t="s">
        <v>149</v>
      </c>
      <c r="E104" t="s">
        <v>19</v>
      </c>
      <c r="F104" t="s">
        <v>150</v>
      </c>
      <c r="G104" t="s">
        <v>14</v>
      </c>
      <c r="H104">
        <v>25</v>
      </c>
      <c r="I104" t="s">
        <v>15</v>
      </c>
    </row>
    <row r="105" spans="1:12" x14ac:dyDescent="0.3">
      <c r="A105">
        <v>10</v>
      </c>
      <c r="B105">
        <v>1</v>
      </c>
      <c r="C105" t="s">
        <v>82</v>
      </c>
      <c r="D105" t="s">
        <v>151</v>
      </c>
      <c r="E105" t="s">
        <v>19</v>
      </c>
      <c r="F105" t="s">
        <v>152</v>
      </c>
      <c r="G105" t="s">
        <v>14</v>
      </c>
      <c r="H105">
        <v>20</v>
      </c>
      <c r="I105" t="s">
        <v>15</v>
      </c>
    </row>
    <row r="107" spans="1:12" x14ac:dyDescent="0.3">
      <c r="A107" s="1">
        <v>2004</v>
      </c>
    </row>
    <row r="108" spans="1:12" x14ac:dyDescent="0.3">
      <c r="A108">
        <v>4</v>
      </c>
      <c r="B108">
        <v>15</v>
      </c>
      <c r="C108" t="s">
        <v>30</v>
      </c>
      <c r="D108" t="s">
        <v>153</v>
      </c>
      <c r="E108" t="s">
        <v>19</v>
      </c>
      <c r="F108" s="2" t="s">
        <v>118</v>
      </c>
      <c r="G108" t="s">
        <v>14</v>
      </c>
      <c r="H108">
        <v>25</v>
      </c>
      <c r="I108" t="s">
        <v>15</v>
      </c>
    </row>
    <row r="109" spans="1:12" x14ac:dyDescent="0.3">
      <c r="A109">
        <v>5</v>
      </c>
      <c r="B109">
        <v>22</v>
      </c>
      <c r="C109" t="s">
        <v>154</v>
      </c>
      <c r="D109" t="s">
        <v>155</v>
      </c>
      <c r="E109" t="s">
        <v>19</v>
      </c>
      <c r="F109" s="2" t="s">
        <v>24</v>
      </c>
      <c r="G109" t="s">
        <v>14</v>
      </c>
      <c r="H109">
        <v>40</v>
      </c>
      <c r="I109" t="s">
        <v>15</v>
      </c>
      <c r="L109" t="s">
        <v>190</v>
      </c>
    </row>
    <row r="110" spans="1:12" x14ac:dyDescent="0.3">
      <c r="A110">
        <v>5</v>
      </c>
      <c r="B110">
        <v>27</v>
      </c>
      <c r="C110" t="s">
        <v>11</v>
      </c>
      <c r="D110" t="s">
        <v>11</v>
      </c>
      <c r="E110" t="s">
        <v>124</v>
      </c>
      <c r="F110" t="s">
        <v>105</v>
      </c>
      <c r="G110" t="s">
        <v>14</v>
      </c>
      <c r="H110">
        <v>27</v>
      </c>
      <c r="I110" t="s">
        <v>15</v>
      </c>
    </row>
    <row r="111" spans="1:12" x14ac:dyDescent="0.3">
      <c r="A111">
        <v>6</v>
      </c>
      <c r="B111">
        <v>24</v>
      </c>
      <c r="C111" t="s">
        <v>58</v>
      </c>
      <c r="D111" t="s">
        <v>156</v>
      </c>
      <c r="E111" t="s">
        <v>19</v>
      </c>
      <c r="F111" s="2" t="s">
        <v>43</v>
      </c>
      <c r="G111" t="s">
        <v>14</v>
      </c>
      <c r="H111">
        <v>32</v>
      </c>
      <c r="I111" t="s">
        <v>15</v>
      </c>
    </row>
    <row r="112" spans="1:12" x14ac:dyDescent="0.3">
      <c r="A112">
        <v>8</v>
      </c>
      <c r="B112">
        <v>14</v>
      </c>
      <c r="C112" t="s">
        <v>58</v>
      </c>
      <c r="D112" t="s">
        <v>131</v>
      </c>
      <c r="E112" t="s">
        <v>19</v>
      </c>
      <c r="F112" s="2" t="s">
        <v>52</v>
      </c>
      <c r="G112" t="s">
        <v>14</v>
      </c>
      <c r="H112">
        <v>22</v>
      </c>
      <c r="I112" t="s">
        <v>15</v>
      </c>
    </row>
    <row r="113" spans="1:9" x14ac:dyDescent="0.3">
      <c r="A113">
        <v>9</v>
      </c>
      <c r="B113">
        <v>18</v>
      </c>
      <c r="C113" t="s">
        <v>58</v>
      </c>
      <c r="D113" t="s">
        <v>158</v>
      </c>
      <c r="E113" t="s">
        <v>19</v>
      </c>
      <c r="F113" s="3" t="s">
        <v>157</v>
      </c>
      <c r="G113" t="s">
        <v>14</v>
      </c>
      <c r="H113">
        <v>16</v>
      </c>
      <c r="I113" t="s">
        <v>54</v>
      </c>
    </row>
    <row r="115" spans="1:9" x14ac:dyDescent="0.3">
      <c r="A115" s="1">
        <v>2003</v>
      </c>
    </row>
    <row r="116" spans="1:9" x14ac:dyDescent="0.3">
      <c r="A116">
        <v>8</v>
      </c>
      <c r="B116">
        <v>20</v>
      </c>
      <c r="C116" t="s">
        <v>159</v>
      </c>
      <c r="D116" t="s">
        <v>160</v>
      </c>
      <c r="E116" t="s">
        <v>19</v>
      </c>
      <c r="F116" t="s">
        <v>161</v>
      </c>
      <c r="G116" t="s">
        <v>14</v>
      </c>
      <c r="H116">
        <v>24</v>
      </c>
      <c r="I116" t="s">
        <v>15</v>
      </c>
    </row>
    <row r="118" spans="1:9" x14ac:dyDescent="0.3">
      <c r="A118" s="1">
        <v>2002</v>
      </c>
    </row>
    <row r="119" spans="1:9" x14ac:dyDescent="0.3">
      <c r="A119">
        <v>4</v>
      </c>
      <c r="B119">
        <v>12</v>
      </c>
      <c r="C119" t="s">
        <v>147</v>
      </c>
      <c r="D119" t="s">
        <v>149</v>
      </c>
      <c r="E119" t="s">
        <v>12</v>
      </c>
      <c r="F119" t="s">
        <v>138</v>
      </c>
      <c r="G119" t="s">
        <v>14</v>
      </c>
      <c r="H119">
        <v>22</v>
      </c>
      <c r="I119" t="s">
        <v>15</v>
      </c>
    </row>
    <row r="120" spans="1:9" x14ac:dyDescent="0.3">
      <c r="A120">
        <v>7</v>
      </c>
      <c r="B120">
        <v>28</v>
      </c>
      <c r="C120" t="s">
        <v>154</v>
      </c>
      <c r="D120" t="s">
        <v>162</v>
      </c>
      <c r="E120" t="s">
        <v>19</v>
      </c>
      <c r="F120" s="2" t="s">
        <v>24</v>
      </c>
      <c r="G120" t="s">
        <v>14</v>
      </c>
      <c r="H120">
        <v>24</v>
      </c>
      <c r="I120" t="s">
        <v>15</v>
      </c>
    </row>
    <row r="121" spans="1:9" x14ac:dyDescent="0.3">
      <c r="A121">
        <v>8</v>
      </c>
      <c r="B121">
        <v>24</v>
      </c>
      <c r="C121" t="s">
        <v>159</v>
      </c>
      <c r="D121" t="s">
        <v>163</v>
      </c>
      <c r="E121" t="s">
        <v>19</v>
      </c>
      <c r="F121" t="s">
        <v>164</v>
      </c>
      <c r="G121" t="s">
        <v>14</v>
      </c>
      <c r="H121">
        <v>45</v>
      </c>
      <c r="I121" t="s">
        <v>15</v>
      </c>
    </row>
    <row r="123" spans="1:9" x14ac:dyDescent="0.3">
      <c r="A123" s="1">
        <v>2001</v>
      </c>
    </row>
    <row r="124" spans="1:9" x14ac:dyDescent="0.3">
      <c r="A124">
        <v>7</v>
      </c>
      <c r="B124">
        <v>28</v>
      </c>
      <c r="C124" t="s">
        <v>147</v>
      </c>
      <c r="D124" t="s">
        <v>167</v>
      </c>
      <c r="E124" t="s">
        <v>19</v>
      </c>
      <c r="F124" t="s">
        <v>168</v>
      </c>
      <c r="G124" t="s">
        <v>14</v>
      </c>
      <c r="H124">
        <v>33</v>
      </c>
      <c r="I124" t="s">
        <v>15</v>
      </c>
    </row>
    <row r="125" spans="1:9" x14ac:dyDescent="0.3">
      <c r="A125">
        <v>8</v>
      </c>
      <c r="B125">
        <v>19</v>
      </c>
      <c r="C125" t="s">
        <v>11</v>
      </c>
      <c r="D125" t="s">
        <v>165</v>
      </c>
      <c r="E125" t="s">
        <v>19</v>
      </c>
      <c r="F125" t="s">
        <v>166</v>
      </c>
      <c r="G125" t="s">
        <v>14</v>
      </c>
      <c r="H125">
        <v>21</v>
      </c>
      <c r="I125" t="s">
        <v>15</v>
      </c>
    </row>
    <row r="127" spans="1:9" x14ac:dyDescent="0.3">
      <c r="A127" s="1">
        <v>2000</v>
      </c>
    </row>
    <row r="128" spans="1:9" x14ac:dyDescent="0.3">
      <c r="A128">
        <v>7</v>
      </c>
      <c r="B128">
        <v>28</v>
      </c>
      <c r="C128" t="s">
        <v>11</v>
      </c>
      <c r="D128" t="s">
        <v>165</v>
      </c>
      <c r="E128" t="s">
        <v>19</v>
      </c>
      <c r="F128" t="s">
        <v>169</v>
      </c>
      <c r="G128" t="s">
        <v>14</v>
      </c>
      <c r="H128">
        <v>28</v>
      </c>
      <c r="I128" t="s">
        <v>15</v>
      </c>
    </row>
    <row r="129" spans="1:9" x14ac:dyDescent="0.3">
      <c r="A129">
        <v>8</v>
      </c>
      <c r="B129">
        <v>1</v>
      </c>
      <c r="C129" t="s">
        <v>82</v>
      </c>
      <c r="D129" t="s">
        <v>170</v>
      </c>
      <c r="E129" t="s">
        <v>19</v>
      </c>
      <c r="F129" t="s">
        <v>171</v>
      </c>
      <c r="G129" t="s">
        <v>14</v>
      </c>
      <c r="H129">
        <v>30</v>
      </c>
      <c r="I129" t="s">
        <v>15</v>
      </c>
    </row>
    <row r="131" spans="1:9" s="1" customFormat="1" x14ac:dyDescent="0.3">
      <c r="A131" s="1" t="s">
        <v>228</v>
      </c>
    </row>
    <row r="132" spans="1:9" x14ac:dyDescent="0.3">
      <c r="A132" t="s">
        <v>172</v>
      </c>
    </row>
    <row r="133" spans="1:9" x14ac:dyDescent="0.3">
      <c r="A133" t="s">
        <v>209</v>
      </c>
    </row>
    <row r="134" spans="1:9" x14ac:dyDescent="0.3">
      <c r="A134" t="s">
        <v>196</v>
      </c>
    </row>
    <row r="135" spans="1:9" x14ac:dyDescent="0.3">
      <c r="A135" t="s">
        <v>210</v>
      </c>
    </row>
    <row r="136" spans="1:9" x14ac:dyDescent="0.3">
      <c r="A136" t="s">
        <v>173</v>
      </c>
    </row>
    <row r="137" spans="1:9" x14ac:dyDescent="0.3">
      <c r="A137" t="s">
        <v>218</v>
      </c>
    </row>
    <row r="138" spans="1:9" ht="14.25" customHeight="1" x14ac:dyDescent="0.3">
      <c r="A138" t="s">
        <v>195</v>
      </c>
    </row>
    <row r="139" spans="1:9" ht="14.25" customHeight="1" x14ac:dyDescent="0.3">
      <c r="A139" t="s">
        <v>219</v>
      </c>
    </row>
    <row r="140" spans="1:9" x14ac:dyDescent="0.3">
      <c r="A140" t="s">
        <v>212</v>
      </c>
    </row>
    <row r="141" spans="1:9" x14ac:dyDescent="0.3">
      <c r="A141" t="s">
        <v>211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BD25-0504-4565-833E-7A06A523BB79}">
  <dimension ref="A1:C24"/>
  <sheetViews>
    <sheetView workbookViewId="0">
      <selection activeCell="C24" sqref="C24"/>
    </sheetView>
  </sheetViews>
  <sheetFormatPr defaultRowHeight="14.4" x14ac:dyDescent="0.3"/>
  <sheetData>
    <row r="1" spans="1:2" s="1" customFormat="1" x14ac:dyDescent="0.3">
      <c r="A1" s="1" t="s">
        <v>226</v>
      </c>
    </row>
    <row r="2" spans="1:2" s="1" customFormat="1" x14ac:dyDescent="0.3">
      <c r="A2" s="1" t="s">
        <v>224</v>
      </c>
      <c r="B2" s="1" t="s">
        <v>225</v>
      </c>
    </row>
    <row r="3" spans="1:2" x14ac:dyDescent="0.3">
      <c r="A3">
        <v>2020</v>
      </c>
      <c r="B3">
        <v>1</v>
      </c>
    </row>
    <row r="4" spans="1:2" x14ac:dyDescent="0.3">
      <c r="A4">
        <v>2019</v>
      </c>
      <c r="B4">
        <v>3</v>
      </c>
    </row>
    <row r="5" spans="1:2" x14ac:dyDescent="0.3">
      <c r="A5">
        <v>2018</v>
      </c>
      <c r="B5">
        <v>7</v>
      </c>
    </row>
    <row r="6" spans="1:2" x14ac:dyDescent="0.3">
      <c r="A6">
        <v>2017</v>
      </c>
      <c r="B6">
        <v>1</v>
      </c>
    </row>
    <row r="7" spans="1:2" x14ac:dyDescent="0.3">
      <c r="A7">
        <v>2016</v>
      </c>
      <c r="B7">
        <v>1</v>
      </c>
    </row>
    <row r="8" spans="1:2" x14ac:dyDescent="0.3">
      <c r="A8">
        <v>2015</v>
      </c>
      <c r="B8">
        <v>2</v>
      </c>
    </row>
    <row r="9" spans="1:2" x14ac:dyDescent="0.3">
      <c r="A9">
        <v>2014</v>
      </c>
      <c r="B9">
        <v>0</v>
      </c>
    </row>
    <row r="10" spans="1:2" x14ac:dyDescent="0.3">
      <c r="A10">
        <v>2013</v>
      </c>
      <c r="B10">
        <v>4</v>
      </c>
    </row>
    <row r="11" spans="1:2" x14ac:dyDescent="0.3">
      <c r="A11">
        <v>2012</v>
      </c>
      <c r="B11">
        <v>1</v>
      </c>
    </row>
    <row r="12" spans="1:2" x14ac:dyDescent="0.3">
      <c r="A12">
        <v>2011</v>
      </c>
      <c r="B12">
        <v>2</v>
      </c>
    </row>
    <row r="13" spans="1:2" x14ac:dyDescent="0.3">
      <c r="A13">
        <v>2010</v>
      </c>
      <c r="B13">
        <v>3</v>
      </c>
    </row>
    <row r="14" spans="1:2" x14ac:dyDescent="0.3">
      <c r="A14">
        <v>2009</v>
      </c>
      <c r="B14">
        <v>4</v>
      </c>
    </row>
    <row r="15" spans="1:2" x14ac:dyDescent="0.3">
      <c r="A15">
        <v>2008</v>
      </c>
      <c r="B15">
        <v>2</v>
      </c>
    </row>
    <row r="16" spans="1:2" x14ac:dyDescent="0.3">
      <c r="A16">
        <v>2007</v>
      </c>
      <c r="B16">
        <v>4</v>
      </c>
    </row>
    <row r="17" spans="1:3" x14ac:dyDescent="0.3">
      <c r="A17">
        <v>2006</v>
      </c>
      <c r="B17">
        <v>2</v>
      </c>
    </row>
    <row r="18" spans="1:3" x14ac:dyDescent="0.3">
      <c r="A18">
        <v>2005</v>
      </c>
      <c r="B18">
        <v>1</v>
      </c>
    </row>
    <row r="19" spans="1:3" x14ac:dyDescent="0.3">
      <c r="A19">
        <v>2004</v>
      </c>
      <c r="B19">
        <v>7</v>
      </c>
    </row>
    <row r="20" spans="1:3" x14ac:dyDescent="0.3">
      <c r="A20">
        <v>2003</v>
      </c>
      <c r="B20">
        <v>3</v>
      </c>
    </row>
    <row r="21" spans="1:3" x14ac:dyDescent="0.3">
      <c r="A21">
        <v>2002</v>
      </c>
      <c r="B21">
        <v>1</v>
      </c>
    </row>
    <row r="22" spans="1:3" x14ac:dyDescent="0.3">
      <c r="A22">
        <v>2001</v>
      </c>
      <c r="B22">
        <v>3</v>
      </c>
    </row>
    <row r="23" spans="1:3" x14ac:dyDescent="0.3">
      <c r="A23">
        <v>2000</v>
      </c>
      <c r="B23">
        <v>1</v>
      </c>
    </row>
    <row r="24" spans="1:3" x14ac:dyDescent="0.3">
      <c r="B24">
        <f>SUM(B3:B23)</f>
        <v>53</v>
      </c>
      <c r="C24" t="s">
        <v>227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Räckesolyckor</vt:lpstr>
      <vt:lpstr>Stolpar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2021-06-16T12:35:35Z</dcterms:modified>
</cp:coreProperties>
</file>