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185" windowHeight="7500" firstSheet="2" activeTab="10"/>
  </bookViews>
  <sheets>
    <sheet name="Budget 2012-2013" sheetId="1" r:id="rId1"/>
    <sheet name="AK_Instr.utb" sheetId="2" r:id="rId2"/>
    <sheet name="Gulingen" sheetId="3" r:id="rId3"/>
    <sheet name="Grundkurser" sheetId="4" r:id="rId4"/>
    <sheet name="Knix" sheetId="5" r:id="rId5"/>
    <sheet name="Styrelsen" sheetId="6" r:id="rId6"/>
    <sheet name="Göteborg" sheetId="7" r:id="rId7"/>
    <sheet name="Fyrbodal" sheetId="8" r:id="rId8"/>
    <sheet name="Skaraborg" sheetId="9" r:id="rId9"/>
    <sheet name="Resten" sheetId="10" r:id="rId10"/>
    <sheet name="Summering" sheetId="11" r:id="rId11"/>
    <sheet name="Blad3" sheetId="12" r:id="rId12"/>
  </sheets>
  <externalReferences>
    <externalReference r:id="rId15"/>
  </externalReferences>
  <definedNames>
    <definedName name="_xlnm.Print_Area" localSheetId="1">'AK_Instr.utb'!$A$1:$P$36</definedName>
    <definedName name="_xlnm.Print_Area" localSheetId="0">'Budget 2012-2013'!$A$1:$P$79</definedName>
    <definedName name="_xlnm.Print_Area" localSheetId="7">'Fyrbodal'!$A$1:$P$40</definedName>
    <definedName name="_xlnm.Print_Area" localSheetId="3">'Grundkurser'!$A$1:$P$44</definedName>
    <definedName name="_xlnm.Print_Area" localSheetId="2">'Gulingen'!$A$1:$P$36</definedName>
    <definedName name="_xlnm.Print_Area" localSheetId="6">'Göteborg'!$A$1:$P$41</definedName>
    <definedName name="_xlnm.Print_Area" localSheetId="4">'Knix'!$A$1:$P$44</definedName>
    <definedName name="_xlnm.Print_Area" localSheetId="9">'Resten'!$A$1:$P$41</definedName>
    <definedName name="_xlnm.Print_Area" localSheetId="8">'Skaraborg'!$A$1:$P$40</definedName>
    <definedName name="_xlnm.Print_Area" localSheetId="5">'Styrelsen'!$A$1:$P$55</definedName>
    <definedName name="_xlnm.Print_Area" localSheetId="10">'Summering'!$A$1:$F$42</definedName>
  </definedNames>
  <calcPr fullCalcOnLoad="1"/>
</workbook>
</file>

<file path=xl/comments11.xml><?xml version="1.0" encoding="utf-8"?>
<comments xmlns="http://schemas.openxmlformats.org/spreadsheetml/2006/main">
  <authors>
    <author>Kjell</author>
  </authors>
  <commentList>
    <comment ref="D3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4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5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6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7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8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9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10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  <comment ref="D11" authorId="0">
      <text>
        <r>
          <rPr>
            <b/>
            <sz val="9"/>
            <rFont val="Tahoma"/>
            <family val="2"/>
          </rPr>
          <t>Kjell:</t>
        </r>
        <r>
          <rPr>
            <sz val="9"/>
            <rFont val="Tahoma"/>
            <family val="2"/>
          </rPr>
          <t xml:space="preserve">
Denna kolumn uppdateras med det ni matar in under respektive flik. Skriv inget här.</t>
        </r>
      </text>
    </comment>
  </commentList>
</comments>
</file>

<file path=xl/sharedStrings.xml><?xml version="1.0" encoding="utf-8"?>
<sst xmlns="http://schemas.openxmlformats.org/spreadsheetml/2006/main" count="1272" uniqueCount="98">
  <si>
    <t>Föreningens intäkter, nettoomsättning</t>
  </si>
  <si>
    <t>Föreningens allmänna kostnader</t>
  </si>
  <si>
    <t>Bruttovinst</t>
  </si>
  <si>
    <t>Föreningens övriga kostnader</t>
  </si>
  <si>
    <t>Föreningens totala kostnader</t>
  </si>
  <si>
    <t>Resultat före avskrivningar</t>
  </si>
  <si>
    <t>Avskrivningar</t>
  </si>
  <si>
    <t>Resultat efter avskrivningar</t>
  </si>
  <si>
    <t>Intäkter</t>
  </si>
  <si>
    <t xml:space="preserve">Augusti </t>
  </si>
  <si>
    <t>September</t>
  </si>
  <si>
    <t>Oktober</t>
  </si>
  <si>
    <t>November</t>
  </si>
  <si>
    <t>December</t>
  </si>
  <si>
    <t>Januari</t>
  </si>
  <si>
    <t>Februari</t>
  </si>
  <si>
    <t>Mars</t>
  </si>
  <si>
    <t>April</t>
  </si>
  <si>
    <t>Maj</t>
  </si>
  <si>
    <t>Juni</t>
  </si>
  <si>
    <t>Juli</t>
  </si>
  <si>
    <t>Årsvis</t>
  </si>
  <si>
    <t>Utfall</t>
  </si>
  <si>
    <t>Budget</t>
  </si>
  <si>
    <t>Konto nr</t>
  </si>
  <si>
    <t>Ränta Bank, checkräkningskonto</t>
  </si>
  <si>
    <t>Länstian</t>
  </si>
  <si>
    <t>Landstingsbidrag</t>
  </si>
  <si>
    <t>SMC Riks</t>
  </si>
  <si>
    <t>Gulingen</t>
  </si>
  <si>
    <t>Kostnader</t>
  </si>
  <si>
    <t>Årsmöteskostnad SMC Väst</t>
  </si>
  <si>
    <t>Årsmöteskostnad SMC Riks</t>
  </si>
  <si>
    <t>Utbildning instruktörer</t>
  </si>
  <si>
    <t>Reklam och PR</t>
  </si>
  <si>
    <t>Lämnade bidrag och gåvor</t>
  </si>
  <si>
    <t>Hemsida</t>
  </si>
  <si>
    <t>Medlemsavgift</t>
  </si>
  <si>
    <t>Övriga kostnader</t>
  </si>
  <si>
    <t>Porto</t>
  </si>
  <si>
    <t>Självrisker</t>
  </si>
  <si>
    <t>IT-tjänster</t>
  </si>
  <si>
    <t>Bankkostnader</t>
  </si>
  <si>
    <t>Avskrivn inventarier/verktyg</t>
  </si>
  <si>
    <t>Intäkter, nettoomsättning</t>
  </si>
  <si>
    <t>Allmänna kostnader</t>
  </si>
  <si>
    <t>Totala kostnader</t>
  </si>
  <si>
    <t>Mobiltelefon</t>
  </si>
  <si>
    <t>Summering</t>
  </si>
  <si>
    <t>Styrelsen</t>
  </si>
  <si>
    <t>Göteborg</t>
  </si>
  <si>
    <t>Fyrbodal</t>
  </si>
  <si>
    <t>Skaraborg</t>
  </si>
  <si>
    <t>Resten</t>
  </si>
  <si>
    <t>Budget/utfall Gulingen</t>
  </si>
  <si>
    <t>Budget/utfall Styrelsen</t>
  </si>
  <si>
    <t>Budget/utfall Göteborg</t>
  </si>
  <si>
    <t>Budget/utfall Fyrbodal</t>
  </si>
  <si>
    <t>Budget/utfall Skaraborg</t>
  </si>
  <si>
    <t>Budget/utfall Resten</t>
  </si>
  <si>
    <t>Budget/Utfall AK &amp; Instruktörsutbildning</t>
  </si>
  <si>
    <t>Grundkurser</t>
  </si>
  <si>
    <t>Budget/utfall Grundkurser</t>
  </si>
  <si>
    <t>AK/Instr. Utbildning</t>
  </si>
  <si>
    <t>KNIX</t>
  </si>
  <si>
    <t>Summa</t>
  </si>
  <si>
    <t>Fonderat för Grundkurser inkl KNIX</t>
  </si>
  <si>
    <t>Fonderat för Styrelsen (Utbildning)</t>
  </si>
  <si>
    <t>Budget inklusive fonderade medel</t>
  </si>
  <si>
    <t>Budget SMC Väst 2012-2013 tom aug 2012</t>
  </si>
  <si>
    <t>Övrigt</t>
  </si>
  <si>
    <t>Kursavgifter</t>
  </si>
  <si>
    <t>Annonser reklam</t>
  </si>
  <si>
    <t>Avgifter/Biljetter till evenemang</t>
  </si>
  <si>
    <t>Resor</t>
  </si>
  <si>
    <t>Förtäring</t>
  </si>
  <si>
    <t>Telefon</t>
  </si>
  <si>
    <t>Kontorsmaterial</t>
  </si>
  <si>
    <t>Kurs/konferens</t>
  </si>
  <si>
    <t>Försäkringar</t>
  </si>
  <si>
    <t>Hyra lokaler och banor</t>
  </si>
  <si>
    <t>Logi</t>
  </si>
  <si>
    <t>Inhyrd resurs t.ex ambulans</t>
  </si>
  <si>
    <t>Materiel/inventarier</t>
  </si>
  <si>
    <t>2012-2013</t>
  </si>
  <si>
    <t>Budget-ram 2012-2013</t>
  </si>
  <si>
    <t>Diff mot budget-ram</t>
  </si>
  <si>
    <t>Diff mot ram</t>
  </si>
  <si>
    <t>Budgetram 2012-2013</t>
  </si>
  <si>
    <t>Negativ diff innebär att budgetförslaget är bättre än ram. Positiv diff att budgetramen har överskridits.</t>
  </si>
  <si>
    <t>OBS skriv inget i dessa kolumner, de dateras upp automatiskt när ni fyller i budgetsiffrorna under era respektive flikar</t>
  </si>
  <si>
    <t xml:space="preserve">En negativ diff innebär att budgetförslaget är bättre än budgetramen. </t>
  </si>
  <si>
    <t>En positiv diff innebär att budgetramen överskridits.</t>
  </si>
  <si>
    <t>Budgetförslag, budgetram och diff mot ram 2012-2013</t>
  </si>
  <si>
    <t>Budgetförslag 2012-2013 (Resultat efter avskrivning.)</t>
  </si>
  <si>
    <t>Budget 2011-2012</t>
  </si>
  <si>
    <t>Ingår i GK</t>
  </si>
  <si>
    <t>Information som tillhör budget 2011-2012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</si>
</sst>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[Red]\-#,##0&quot; kr&quot;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1" fontId="8" fillId="0" borderId="3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31" xfId="0" applyFont="1" applyBorder="1" applyAlignment="1">
      <alignment horizontal="center" vertical="top" wrapText="1"/>
    </xf>
    <xf numFmtId="0" fontId="4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8" xfId="0" applyFont="1" applyBorder="1" applyAlignment="1">
      <alignment horizontal="left"/>
    </xf>
    <xf numFmtId="0" fontId="51" fillId="0" borderId="30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16" borderId="28" xfId="0" applyFill="1" applyBorder="1" applyAlignment="1">
      <alignment horizontal="center"/>
    </xf>
    <xf numFmtId="0" fontId="51" fillId="0" borderId="33" xfId="0" applyFont="1" applyBorder="1" applyAlignment="1">
      <alignment/>
    </xf>
    <xf numFmtId="0" fontId="0" fillId="0" borderId="0" xfId="0" applyBorder="1" applyAlignment="1">
      <alignment/>
    </xf>
    <xf numFmtId="0" fontId="8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27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8" fillId="0" borderId="0" xfId="0" applyFont="1" applyAlignment="1">
      <alignment/>
    </xf>
    <xf numFmtId="0" fontId="0" fillId="0" borderId="35" xfId="0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3" fillId="0" borderId="31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1" fontId="3" fillId="0" borderId="31" xfId="0" applyNumberFormat="1" applyFont="1" applyBorder="1" applyAlignment="1">
      <alignment horizontal="left"/>
    </xf>
    <xf numFmtId="0" fontId="9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4" xfId="0" applyFont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3" fillId="0" borderId="3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jell\Documents\SMC\Budget_bokslut%202011\Samanst&#228;llningar%20och%20mallar\Budget%202011-2012%20arbetsdok%20rev%2015%20sept_ut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10-2011"/>
      <sheetName val="AK_Instr.utb"/>
      <sheetName val="Gulingen"/>
      <sheetName val="Grundkurser"/>
      <sheetName val="Styrelsen"/>
      <sheetName val="Göteborg"/>
      <sheetName val="Fyrbodal"/>
      <sheetName val="Skaraborg"/>
      <sheetName val="Resten"/>
      <sheetName val="Summering"/>
      <sheetName val="Blad2"/>
      <sheetName val="Blad3"/>
    </sheetNames>
    <sheetDataSet>
      <sheetData sheetId="4">
        <row r="25">
          <cell r="B25" t="str">
            <v>Internutbildning</v>
          </cell>
        </row>
        <row r="45">
          <cell r="B45" t="str">
            <v>Utställningar och mässor</v>
          </cell>
        </row>
      </sheetData>
      <sheetData sheetId="8">
        <row r="32">
          <cell r="B32" t="str">
            <v>Bokföringstjänst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="97" zoomScaleNormal="97" zoomScalePageLayoutView="0" workbookViewId="0" topLeftCell="A19">
      <selection activeCell="M9" sqref="M9"/>
    </sheetView>
  </sheetViews>
  <sheetFormatPr defaultColWidth="9.140625" defaultRowHeight="12.75"/>
  <cols>
    <col min="1" max="1" width="9.28125" style="0" bestFit="1" customWidth="1"/>
    <col min="2" max="2" width="32.140625" style="0" bestFit="1" customWidth="1"/>
    <col min="3" max="3" width="13.00390625" style="0" bestFit="1" customWidth="1"/>
    <col min="4" max="4" width="11.28125" style="0" bestFit="1" customWidth="1"/>
    <col min="5" max="5" width="10.7109375" style="0" bestFit="1" customWidth="1"/>
    <col min="6" max="6" width="13.421875" style="0" customWidth="1"/>
    <col min="7" max="10" width="9.421875" style="0" customWidth="1"/>
    <col min="11" max="11" width="10.00390625" style="0" customWidth="1"/>
    <col min="12" max="14" width="10.7109375" style="0" customWidth="1"/>
    <col min="15" max="15" width="12.140625" style="0" customWidth="1"/>
    <col min="16" max="16" width="10.7109375" style="0" customWidth="1"/>
    <col min="17" max="17" width="8.57421875" style="0" customWidth="1"/>
    <col min="18" max="18" width="8.00390625" style="0" customWidth="1"/>
    <col min="19" max="19" width="10.140625" style="0" customWidth="1"/>
    <col min="20" max="20" width="9.7109375" style="0" customWidth="1"/>
    <col min="21" max="21" width="9.421875" style="0" customWidth="1"/>
    <col min="22" max="23" width="9.28125" style="0" customWidth="1"/>
    <col min="24" max="24" width="11.140625" style="0" customWidth="1"/>
  </cols>
  <sheetData>
    <row r="2" spans="1:15" ht="18">
      <c r="A2" s="128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ht="13.5" thickBot="1"/>
    <row r="4" spans="1:15" ht="12.75">
      <c r="A4" s="1" t="s">
        <v>0</v>
      </c>
      <c r="B4" s="2"/>
      <c r="C4" s="2"/>
      <c r="D4" s="2"/>
      <c r="E4" s="3">
        <f>O24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" t="s">
        <v>1</v>
      </c>
      <c r="B5" s="7"/>
      <c r="C5" s="7"/>
      <c r="D5" s="7"/>
      <c r="E5" s="8">
        <f>O50</f>
        <v>0</v>
      </c>
      <c r="F5" s="4"/>
      <c r="G5" s="4"/>
      <c r="H5" s="4"/>
      <c r="I5" s="4"/>
      <c r="J5" s="40"/>
      <c r="K5" s="4"/>
      <c r="L5" s="4"/>
      <c r="M5" s="4"/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4"/>
      <c r="H6" s="4"/>
      <c r="I6" s="4"/>
      <c r="J6" s="40"/>
      <c r="K6" s="4"/>
      <c r="L6" s="4"/>
      <c r="M6" s="4"/>
      <c r="N6" s="4"/>
      <c r="O6" s="4"/>
    </row>
    <row r="7" spans="1:15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3</v>
      </c>
      <c r="B8" s="2"/>
      <c r="C8" s="2"/>
      <c r="D8" s="2"/>
      <c r="E8" s="3">
        <f>O61</f>
        <v>0</v>
      </c>
      <c r="F8" s="4"/>
      <c r="G8" s="4"/>
      <c r="H8" s="4"/>
      <c r="I8" s="4"/>
      <c r="J8" s="40"/>
      <c r="K8" s="4"/>
      <c r="L8" s="4"/>
      <c r="M8" s="4"/>
      <c r="N8" s="4"/>
      <c r="O8" s="4"/>
    </row>
    <row r="9" spans="1:15" ht="13.5" thickBot="1">
      <c r="A9" s="6" t="s">
        <v>4</v>
      </c>
      <c r="B9" s="7"/>
      <c r="C9" s="7"/>
      <c r="D9" s="7"/>
      <c r="E9" s="8">
        <f>E5+E8</f>
        <v>0</v>
      </c>
      <c r="F9" s="4"/>
      <c r="G9" s="4"/>
      <c r="H9" s="4"/>
      <c r="I9" s="4"/>
      <c r="J9" s="40"/>
      <c r="K9" s="4"/>
      <c r="L9" s="4"/>
      <c r="M9" s="4"/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40"/>
      <c r="K10" s="4"/>
      <c r="L10" s="4"/>
      <c r="M10" s="4"/>
      <c r="N10" s="4"/>
      <c r="O10" s="4"/>
    </row>
    <row r="11" spans="1:15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40"/>
      <c r="K13" s="4"/>
      <c r="L13" s="4"/>
      <c r="M13" s="4"/>
      <c r="N13" s="4"/>
      <c r="O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>
        <f>'AK_Instr.utb'!C17+Gulingen!C17+Grundkurser!C17+Knix!C17+Styrelsen!C17+Göteborg!C17+Fyrbodal!C17+Skaraborg!C17+Resten!C17</f>
        <v>0</v>
      </c>
      <c r="D17" s="27">
        <f>'AK_Instr.utb'!D17+Gulingen!D17+Grundkurser!D17+Knix!D17+Styrelsen!D17+Göteborg!D17+Fyrbodal!D17+Skaraborg!D17+Resten!D17</f>
        <v>0</v>
      </c>
      <c r="E17" s="27">
        <f>'AK_Instr.utb'!E17+Gulingen!E17+Grundkurser!E17+Knix!E17+Styrelsen!E17+Göteborg!E17+Fyrbodal!E17+Skaraborg!E17+Resten!E17</f>
        <v>0</v>
      </c>
      <c r="F17" s="27">
        <f>'AK_Instr.utb'!F17+Gulingen!F17+Grundkurser!F17+Knix!F17+Styrelsen!F17+Göteborg!F17+Fyrbodal!F17+Skaraborg!F17+Resten!F17</f>
        <v>0</v>
      </c>
      <c r="G17" s="27">
        <f>'AK_Instr.utb'!G17+Gulingen!G17+Grundkurser!G17+Knix!G17+Styrelsen!G17+Göteborg!G17+Fyrbodal!G17+Skaraborg!G17+Resten!G17</f>
        <v>0</v>
      </c>
      <c r="H17" s="27">
        <f>'AK_Instr.utb'!H17+Gulingen!H17+Grundkurser!H17+Knix!H17+Styrelsen!H17+Göteborg!H17+Fyrbodal!H17+Skaraborg!H17+Resten!H17</f>
        <v>0</v>
      </c>
      <c r="I17" s="27">
        <f>'AK_Instr.utb'!I17+Gulingen!I17+Grundkurser!I17+Knix!I17+Styrelsen!I17+Göteborg!I17+Fyrbodal!I17+Skaraborg!I17+Resten!I17</f>
        <v>0</v>
      </c>
      <c r="J17" s="27">
        <f>'AK_Instr.utb'!J17+Gulingen!J17+Grundkurser!J17+Knix!J17+Styrelsen!J17+Göteborg!J17+Fyrbodal!J17+Skaraborg!J17+Resten!J17</f>
        <v>0</v>
      </c>
      <c r="K17" s="27">
        <f>'AK_Instr.utb'!K17+Gulingen!K17+Grundkurser!K17+Knix!K17+Styrelsen!K17+Göteborg!K17+Fyrbodal!K17+Skaraborg!K17+Resten!K17</f>
        <v>0</v>
      </c>
      <c r="L17" s="27">
        <f>'AK_Instr.utb'!L17+Gulingen!L17+Grundkurser!L17+Knix!L17+Styrelsen!L17+Göteborg!L17+Fyrbodal!L17+Skaraborg!L17+Resten!L17</f>
        <v>0</v>
      </c>
      <c r="M17" s="27">
        <f>'AK_Instr.utb'!M17+Gulingen!M17+Grundkurser!M17+Knix!M17+Styrelsen!M17+Göteborg!M17+Fyrbodal!M17+Skaraborg!M17+Resten!M17</f>
        <v>0</v>
      </c>
      <c r="N17" s="27">
        <f>'AK_Instr.utb'!N17+Gulingen!N17+Grundkurser!N17+Knix!N17+Styrelsen!N17+Göteborg!N17+Fyrbodal!N17+Skaraborg!N17+Resten!N17</f>
        <v>0</v>
      </c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27">
        <f>'AK_Instr.utb'!C18+Gulingen!C18+Grundkurser!C18+Knix!C18+Styrelsen!C18+Göteborg!C18+Fyrbodal!C18+Skaraborg!C18+Resten!C18</f>
        <v>0</v>
      </c>
      <c r="D18" s="27">
        <f>'AK_Instr.utb'!D18+Gulingen!D18+Grundkurser!D18+Knix!D18+Styrelsen!D18+Göteborg!D18+Fyrbodal!D18+Skaraborg!D18+Resten!D18</f>
        <v>0</v>
      </c>
      <c r="E18" s="27">
        <f>'AK_Instr.utb'!E18+Gulingen!E18+Grundkurser!E18+Knix!E18+Styrelsen!E18+Göteborg!E18+Fyrbodal!E18+Skaraborg!E18+Resten!E18</f>
        <v>0</v>
      </c>
      <c r="F18" s="27">
        <f>'AK_Instr.utb'!F18+Gulingen!F18+Grundkurser!F18+Knix!F18+Styrelsen!F18+Göteborg!F18+Fyrbodal!F18+Skaraborg!F18+Resten!F18</f>
        <v>0</v>
      </c>
      <c r="G18" s="27">
        <f>'AK_Instr.utb'!G18+Gulingen!G18+Grundkurser!G18+Knix!G18+Styrelsen!G18+Göteborg!G18+Fyrbodal!G18+Skaraborg!G18+Resten!G18</f>
        <v>0</v>
      </c>
      <c r="H18" s="27">
        <f>'AK_Instr.utb'!H18+Gulingen!H18+Grundkurser!H18+Knix!H18+Styrelsen!H18+Göteborg!H18+Fyrbodal!H18+Skaraborg!H18+Resten!H18</f>
        <v>0</v>
      </c>
      <c r="I18" s="27">
        <f>'AK_Instr.utb'!I18+Gulingen!I18+Grundkurser!I18+Knix!I18+Styrelsen!I18+Göteborg!I18+Fyrbodal!I18+Skaraborg!I18+Resten!I18</f>
        <v>0</v>
      </c>
      <c r="J18" s="27">
        <f>'AK_Instr.utb'!J18+Gulingen!J18+Grundkurser!J18+Knix!J18+Styrelsen!J18+Göteborg!J18+Fyrbodal!J18+Skaraborg!J18+Resten!J18</f>
        <v>0</v>
      </c>
      <c r="K18" s="27">
        <f>'AK_Instr.utb'!K18+Gulingen!K18+Grundkurser!K18+Knix!K18+Styrelsen!K18+Göteborg!K18+Fyrbodal!K18+Skaraborg!K18+Resten!K18</f>
        <v>0</v>
      </c>
      <c r="L18" s="27">
        <f>'AK_Instr.utb'!L18+Gulingen!L18+Grundkurser!L18+Knix!L18+Styrelsen!L18+Göteborg!L18+Fyrbodal!L18+Skaraborg!L18+Resten!L18</f>
        <v>0</v>
      </c>
      <c r="M18" s="27">
        <f>'AK_Instr.utb'!M18+Gulingen!M18+Grundkurser!M18+Knix!M18+Styrelsen!M18+Göteborg!M18+Fyrbodal!M18+Skaraborg!M18+Resten!M18</f>
        <v>0</v>
      </c>
      <c r="N18" s="27">
        <f>'AK_Instr.utb'!N18+Gulingen!N18+Grundkurser!N18+Knix!N18+Styrelsen!N18+Göteborg!N18+Fyrbodal!N18+Skaraborg!N18+Resten!N18</f>
        <v>0</v>
      </c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7">
        <f>'AK_Instr.utb'!C19+Gulingen!C19+Grundkurser!C19+Knix!C19+Styrelsen!C19+Göteborg!C19+Fyrbodal!C19+Skaraborg!C19+Resten!C19</f>
        <v>0</v>
      </c>
      <c r="D19" s="27">
        <f>'AK_Instr.utb'!D19+Gulingen!D19+Grundkurser!D19+Knix!D19+Styrelsen!D19+Göteborg!D19+Fyrbodal!D19+Skaraborg!D19+Resten!D19</f>
        <v>0</v>
      </c>
      <c r="E19" s="27">
        <f>'AK_Instr.utb'!E19+Gulingen!E19+Grundkurser!E19+Knix!E19+Styrelsen!E19+Göteborg!E19+Fyrbodal!E19+Skaraborg!E19+Resten!E19</f>
        <v>0</v>
      </c>
      <c r="F19" s="27">
        <f>'AK_Instr.utb'!F19+Gulingen!F19+Grundkurser!F19+Knix!F19+Styrelsen!F19+Göteborg!F19+Fyrbodal!F19+Skaraborg!F19+Resten!F19</f>
        <v>0</v>
      </c>
      <c r="G19" s="27">
        <f>'AK_Instr.utb'!G19+Gulingen!G19+Grundkurser!G19+Knix!G19+Styrelsen!G19+Göteborg!G19+Fyrbodal!G19+Skaraborg!G19+Resten!G19</f>
        <v>0</v>
      </c>
      <c r="H19" s="27">
        <f>'AK_Instr.utb'!H19+Gulingen!H19+Grundkurser!H19+Knix!H19+Styrelsen!H19+Göteborg!H19+Fyrbodal!H19+Skaraborg!H19+Resten!H19</f>
        <v>0</v>
      </c>
      <c r="I19" s="27">
        <f>'AK_Instr.utb'!I19+Gulingen!I19+Grundkurser!I19+Knix!I19+Styrelsen!I19+Göteborg!I19+Fyrbodal!I19+Skaraborg!I19+Resten!I19</f>
        <v>0</v>
      </c>
      <c r="J19" s="27">
        <f>'AK_Instr.utb'!J19+Gulingen!J19+Grundkurser!J19+Knix!J19+Styrelsen!J19+Göteborg!J19+Fyrbodal!J19+Skaraborg!J19+Resten!J19</f>
        <v>0</v>
      </c>
      <c r="K19" s="27">
        <f>'AK_Instr.utb'!K19+Gulingen!K19+Grundkurser!K19+Knix!K19+Styrelsen!K19+Göteborg!K19+Fyrbodal!K19+Skaraborg!K19+Resten!K19</f>
        <v>0</v>
      </c>
      <c r="L19" s="27">
        <f>'AK_Instr.utb'!L19+Gulingen!L19+Grundkurser!L19+Knix!L19+Styrelsen!L19+Göteborg!L19+Fyrbodal!L19+Skaraborg!L19+Resten!L19</f>
        <v>0</v>
      </c>
      <c r="M19" s="27">
        <f>'AK_Instr.utb'!M19+Gulingen!M19+Grundkurser!M19+Knix!M19+Styrelsen!M19+Göteborg!M19+Fyrbodal!M19+Skaraborg!M19+Resten!M19</f>
        <v>0</v>
      </c>
      <c r="N19" s="27">
        <f>'AK_Instr.utb'!N19+Gulingen!N19+Grundkurser!N19+Knix!N19+Styrelsen!N19+Göteborg!N19+Fyrbodal!N19+Skaraborg!N19+Resten!N19</f>
        <v>0</v>
      </c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7">
        <f>'AK_Instr.utb'!C20+Gulingen!C20+Grundkurser!C20+Knix!C20+Styrelsen!C20+Göteborg!C20+Fyrbodal!C20+Skaraborg!C20+Resten!C20</f>
        <v>0</v>
      </c>
      <c r="D20" s="27">
        <f>'AK_Instr.utb'!D20+Gulingen!D20+Grundkurser!D20+Knix!D20+Styrelsen!D20+Göteborg!D20+Fyrbodal!D20+Skaraborg!D20+Resten!D20</f>
        <v>0</v>
      </c>
      <c r="E20" s="27">
        <f>'AK_Instr.utb'!E20+Gulingen!E20+Grundkurser!E20+Knix!E20+Styrelsen!E20+Göteborg!E20+Fyrbodal!E20+Skaraborg!E20+Resten!E20</f>
        <v>0</v>
      </c>
      <c r="F20" s="27">
        <f>'AK_Instr.utb'!F20+Gulingen!F20+Grundkurser!F20+Knix!F20+Styrelsen!F20+Göteborg!F20+Fyrbodal!F20+Skaraborg!F20+Resten!F20</f>
        <v>0</v>
      </c>
      <c r="G20" s="27">
        <f>'AK_Instr.utb'!G20+Gulingen!G20+Grundkurser!G20+Knix!G20+Styrelsen!G20+Göteborg!G20+Fyrbodal!G20+Skaraborg!G20+Resten!G20</f>
        <v>0</v>
      </c>
      <c r="H20" s="27">
        <f>'AK_Instr.utb'!H20+Gulingen!H20+Grundkurser!H20+Knix!H20+Styrelsen!H20+Göteborg!H20+Fyrbodal!H20+Skaraborg!H20+Resten!H20</f>
        <v>0</v>
      </c>
      <c r="I20" s="27">
        <f>'AK_Instr.utb'!I20+Gulingen!I20+Grundkurser!I20+Knix!I20+Styrelsen!I20+Göteborg!I20+Fyrbodal!I20+Skaraborg!I20+Resten!I20</f>
        <v>0</v>
      </c>
      <c r="J20" s="27">
        <f>'AK_Instr.utb'!J20+Gulingen!J20+Grundkurser!J20+Knix!J20+Styrelsen!J20+Göteborg!J20+Fyrbodal!J20+Skaraborg!J20+Resten!J20</f>
        <v>0</v>
      </c>
      <c r="K20" s="27">
        <f>'AK_Instr.utb'!K20+Gulingen!K20+Grundkurser!K20+Knix!K20+Styrelsen!K20+Göteborg!K20+Fyrbodal!K20+Skaraborg!K20+Resten!K20</f>
        <v>0</v>
      </c>
      <c r="L20" s="27">
        <f>'AK_Instr.utb'!L20+Gulingen!L20+Grundkurser!L20+Knix!L20+Styrelsen!L20+Göteborg!L20+Fyrbodal!L20+Skaraborg!L20+Resten!L20</f>
        <v>0</v>
      </c>
      <c r="M20" s="27">
        <f>'AK_Instr.utb'!M20+Gulingen!M20+Grundkurser!M20+Knix!M20+Styrelsen!M20+Göteborg!M20+Fyrbodal!M20+Skaraborg!M20+Resten!M20</f>
        <v>0</v>
      </c>
      <c r="N20" s="27">
        <f>'AK_Instr.utb'!N20+Gulingen!N20+Grundkurser!N20+Knix!N20+Styrelsen!N20+Göteborg!N20+Fyrbodal!N20+Skaraborg!N20+Resten!N20</f>
        <v>0</v>
      </c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7">
        <f>'AK_Instr.utb'!C21+Gulingen!C21+Grundkurser!C21+Knix!C21+Styrelsen!C21+Göteborg!C21+Fyrbodal!C21+Skaraborg!C21+Resten!C21</f>
        <v>0</v>
      </c>
      <c r="D21" s="27">
        <f>'AK_Instr.utb'!D21+Gulingen!D21+Grundkurser!D21+Knix!D21+Styrelsen!D21+Göteborg!D21+Fyrbodal!D21+Skaraborg!D21+Resten!D21</f>
        <v>0</v>
      </c>
      <c r="E21" s="27">
        <f>'AK_Instr.utb'!E21+Gulingen!E21+Grundkurser!E21+Knix!E21+Styrelsen!E21+Göteborg!E21+Fyrbodal!E21+Skaraborg!E21+Resten!E21</f>
        <v>0</v>
      </c>
      <c r="F21" s="27">
        <f>'AK_Instr.utb'!F21+Gulingen!F21+Grundkurser!F21+Knix!F21+Styrelsen!F21+Göteborg!F21+Fyrbodal!F21+Skaraborg!F21+Resten!F21</f>
        <v>0</v>
      </c>
      <c r="G21" s="27">
        <f>'AK_Instr.utb'!G21+Gulingen!G21+Grundkurser!G21+Knix!G21+Styrelsen!G21+Göteborg!G21+Fyrbodal!G21+Skaraborg!G21+Resten!G21</f>
        <v>0</v>
      </c>
      <c r="H21" s="27">
        <f>'AK_Instr.utb'!H21+Gulingen!H21+Grundkurser!H21+Knix!H21+Styrelsen!H21+Göteborg!H21+Fyrbodal!H21+Skaraborg!H21+Resten!H21</f>
        <v>0</v>
      </c>
      <c r="I21" s="27">
        <f>'AK_Instr.utb'!I21+Gulingen!I21+Grundkurser!I21+Knix!I21+Styrelsen!I21+Göteborg!I21+Fyrbodal!I21+Skaraborg!I21+Resten!I21</f>
        <v>0</v>
      </c>
      <c r="J21" s="27">
        <f>'AK_Instr.utb'!J21+Gulingen!J21+Grundkurser!J21+Knix!J21+Styrelsen!J21+Göteborg!J21+Fyrbodal!J21+Skaraborg!J21+Resten!J21</f>
        <v>0</v>
      </c>
      <c r="K21" s="27">
        <f>'AK_Instr.utb'!K21+Gulingen!K21+Grundkurser!K21+Knix!K21+Styrelsen!K21+Göteborg!K21+Fyrbodal!K21+Skaraborg!K21+Resten!K21</f>
        <v>0</v>
      </c>
      <c r="L21" s="27">
        <f>'AK_Instr.utb'!L21+Gulingen!L21+Grundkurser!L21+Knix!L21+Styrelsen!L21+Göteborg!L21+Fyrbodal!L21+Skaraborg!L21+Resten!L21</f>
        <v>0</v>
      </c>
      <c r="M21" s="27">
        <f>'AK_Instr.utb'!M21+Gulingen!M21+Grundkurser!M21+Knix!M21+Styrelsen!M21+Göteborg!M21+Fyrbodal!M21+Skaraborg!M21+Resten!M21</f>
        <v>0</v>
      </c>
      <c r="N21" s="27">
        <f>'AK_Instr.utb'!N21+Gulingen!N21+Grundkurser!N21+Knix!N21+Styrelsen!N21+Göteborg!N21+Fyrbodal!N21+Skaraborg!N21+Resten!N21</f>
        <v>0</v>
      </c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7">
        <f>'AK_Instr.utb'!C22+Gulingen!C22+Grundkurser!C22+Knix!C22+Styrelsen!C22+Göteborg!C22+Fyrbodal!C22+Skaraborg!C22+Resten!C22</f>
        <v>0</v>
      </c>
      <c r="D22" s="27">
        <f>'AK_Instr.utb'!D22+Gulingen!D22+Grundkurser!D22+Knix!D22+Styrelsen!D22+Göteborg!D22+Fyrbodal!D22+Skaraborg!D22+Resten!D22</f>
        <v>0</v>
      </c>
      <c r="E22" s="27">
        <f>'AK_Instr.utb'!E22+Gulingen!E22+Grundkurser!E22+Knix!E22+Styrelsen!E22+Göteborg!E22+Fyrbodal!E22+Skaraborg!E22+Resten!E22</f>
        <v>0</v>
      </c>
      <c r="F22" s="27">
        <f>'AK_Instr.utb'!F22+Gulingen!F22+Grundkurser!F22+Knix!F22+Styrelsen!F22+Göteborg!F22+Fyrbodal!F22+Skaraborg!F22+Resten!F22</f>
        <v>0</v>
      </c>
      <c r="G22" s="27">
        <f>'AK_Instr.utb'!G22+Gulingen!G22+Grundkurser!G22+Knix!G22+Styrelsen!G22+Göteborg!G22+Fyrbodal!G22+Skaraborg!G22+Resten!G22</f>
        <v>0</v>
      </c>
      <c r="H22" s="27">
        <f>'AK_Instr.utb'!H22+Gulingen!H22+Grundkurser!H22+Knix!H22+Styrelsen!H22+Göteborg!H22+Fyrbodal!H22+Skaraborg!H22+Resten!H22</f>
        <v>0</v>
      </c>
      <c r="I22" s="27">
        <f>'AK_Instr.utb'!I22+Gulingen!I22+Grundkurser!I22+Knix!I22+Styrelsen!I22+Göteborg!I22+Fyrbodal!I22+Skaraborg!I22+Resten!I22</f>
        <v>0</v>
      </c>
      <c r="J22" s="27">
        <f>'AK_Instr.utb'!J22+Gulingen!J22+Grundkurser!J22+Knix!J22+Styrelsen!J22+Göteborg!J22+Fyrbodal!J22+Skaraborg!J22+Resten!J22</f>
        <v>0</v>
      </c>
      <c r="K22" s="27">
        <f>'AK_Instr.utb'!K22+Gulingen!K22+Grundkurser!K22+Knix!K22+Styrelsen!K22+Göteborg!K22+Fyrbodal!K22+Skaraborg!K22+Resten!K22</f>
        <v>0</v>
      </c>
      <c r="L22" s="27">
        <f>'AK_Instr.utb'!L22+Gulingen!L22+Grundkurser!L22+Knix!L22+Styrelsen!L22+Göteborg!L22+Fyrbodal!L22+Skaraborg!L22+Resten!L22</f>
        <v>0</v>
      </c>
      <c r="M22" s="27">
        <f>'AK_Instr.utb'!M22+Gulingen!M22+Grundkurser!M22+Knix!M22+Styrelsen!M22+Göteborg!M22+Fyrbodal!M22+Skaraborg!M22+Resten!M22</f>
        <v>0</v>
      </c>
      <c r="N22" s="27">
        <f>'AK_Instr.utb'!N22+Gulingen!N22+Grundkurser!N22+Knix!N22+Styrelsen!N22+Göteborg!N22+Fyrbodal!N22+Skaraborg!N22+Resten!N22</f>
        <v>0</v>
      </c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7">
        <f>'AK_Instr.utb'!C23+Gulingen!C23+Grundkurser!C23+Knix!C23+Styrelsen!C23+Göteborg!C23+Fyrbodal!C23+Skaraborg!C23+Resten!C23</f>
        <v>0</v>
      </c>
      <c r="D23" s="27">
        <f>'AK_Instr.utb'!D23+Gulingen!D23+Grundkurser!D23+Knix!D23+Styrelsen!D23+Göteborg!D23+Fyrbodal!D23+Skaraborg!D23+Resten!D23</f>
        <v>0</v>
      </c>
      <c r="E23" s="27">
        <f>'AK_Instr.utb'!E23+Gulingen!E23+Grundkurser!E23+Knix!E23+Styrelsen!E23+Göteborg!E23+Fyrbodal!E23+Skaraborg!E23+Resten!E23</f>
        <v>0</v>
      </c>
      <c r="F23" s="27">
        <f>'AK_Instr.utb'!F23+Gulingen!F23+Grundkurser!F23+Knix!F23+Styrelsen!F23+Göteborg!F23+Fyrbodal!F23+Skaraborg!F23+Resten!F23</f>
        <v>0</v>
      </c>
      <c r="G23" s="27">
        <f>'AK_Instr.utb'!G23+Gulingen!G23+Grundkurser!G23+Knix!G23+Styrelsen!G23+Göteborg!G23+Fyrbodal!G23+Skaraborg!G23+Resten!G23</f>
        <v>0</v>
      </c>
      <c r="H23" s="27">
        <f>'AK_Instr.utb'!H23+Gulingen!H23+Grundkurser!H23+Knix!H23+Styrelsen!H23+Göteborg!H23+Fyrbodal!H23+Skaraborg!H23+Resten!H23</f>
        <v>0</v>
      </c>
      <c r="I23" s="27">
        <f>'AK_Instr.utb'!I23+Gulingen!I23+Grundkurser!I23+Knix!I23+Styrelsen!I23+Göteborg!I23+Fyrbodal!I23+Skaraborg!I23+Resten!I23</f>
        <v>0</v>
      </c>
      <c r="J23" s="27">
        <f>'AK_Instr.utb'!J23+Gulingen!J23+Grundkurser!J23+Knix!J23+Styrelsen!J23+Göteborg!J23+Fyrbodal!J23+Skaraborg!J23+Resten!J23</f>
        <v>0</v>
      </c>
      <c r="K23" s="27">
        <f>'AK_Instr.utb'!K23+Gulingen!K23+Grundkurser!K23+Knix!K23+Styrelsen!K23+Göteborg!K23+Fyrbodal!K23+Skaraborg!K23+Resten!K23</f>
        <v>0</v>
      </c>
      <c r="L23" s="27">
        <f>'AK_Instr.utb'!L23+Gulingen!L23+Grundkurser!L23+Knix!L23+Styrelsen!L23+Göteborg!L23+Fyrbodal!L23+Skaraborg!L23+Resten!L23</f>
        <v>0</v>
      </c>
      <c r="M23" s="27">
        <f>'AK_Instr.utb'!M23+Gulingen!M23+Grundkurser!M23+Knix!M23+Styrelsen!M23+Göteborg!M23+Fyrbodal!M23+Skaraborg!M23+Resten!M23</f>
        <v>0</v>
      </c>
      <c r="N23" s="27">
        <f>'AK_Instr.utb'!N23+Gulingen!N23+Grundkurser!N23+Knix!N23+Styrelsen!N23+Göteborg!N23+Fyrbodal!N23+Skaraborg!N23+Resten!N23</f>
        <v>0</v>
      </c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>
        <f>'AK_Instr.utb'!C29+Gulingen!C29+Grundkurser!C29+Knix!C29+Styrelsen!C29+Göteborg!C29+Fyrbodal!C29+Skaraborg!C29+Resten!C29</f>
        <v>0</v>
      </c>
      <c r="D29" s="30">
        <f>'AK_Instr.utb'!D29+Gulingen!D29+Grundkurser!D29+Knix!D29+Styrelsen!D29+Göteborg!D29+Fyrbodal!D29+Skaraborg!D29+Resten!D29</f>
        <v>0</v>
      </c>
      <c r="E29" s="30">
        <f>'AK_Instr.utb'!E29+Gulingen!E29+Grundkurser!E29+Knix!E29+Styrelsen!E29+Göteborg!E29+Fyrbodal!E29+Skaraborg!E29+Resten!E29</f>
        <v>0</v>
      </c>
      <c r="F29" s="30">
        <f>'AK_Instr.utb'!F29+Gulingen!F29+Grundkurser!F29+Knix!F29+Styrelsen!F29+Göteborg!F29+Fyrbodal!F29+Skaraborg!F29+Resten!F29</f>
        <v>0</v>
      </c>
      <c r="G29" s="30">
        <f>'AK_Instr.utb'!G29+Gulingen!G29+Grundkurser!G29+Knix!G29+Styrelsen!G29+Göteborg!G29+Fyrbodal!G29+Skaraborg!G29+Resten!G29</f>
        <v>0</v>
      </c>
      <c r="H29" s="30">
        <f>'AK_Instr.utb'!H29+Gulingen!H29+Grundkurser!H29+Knix!H29+Styrelsen!H29+Göteborg!H29+Fyrbodal!H29+Skaraborg!H29+Resten!H29</f>
        <v>0</v>
      </c>
      <c r="I29" s="30">
        <f>'AK_Instr.utb'!I29+Gulingen!I29+Grundkurser!I29+Knix!I29+Styrelsen!I29+Göteborg!I29+Fyrbodal!I29+Skaraborg!I29+Resten!I29</f>
        <v>0</v>
      </c>
      <c r="J29" s="30">
        <f>'AK_Instr.utb'!J29+Gulingen!J29+Grundkurser!J29+Knix!J29+Styrelsen!J29+Göteborg!J29+Fyrbodal!J29+Skaraborg!J29+Resten!J29</f>
        <v>0</v>
      </c>
      <c r="K29" s="30">
        <f>'AK_Instr.utb'!K29+Gulingen!K29+Grundkurser!K29+Knix!K29+Styrelsen!K29+Göteborg!K29+Fyrbodal!K29+Skaraborg!K29+Resten!K29</f>
        <v>0</v>
      </c>
      <c r="L29" s="30">
        <f>'AK_Instr.utb'!L29+Gulingen!L29+Grundkurser!L29+Knix!L29+Styrelsen!L29+Göteborg!L29+Fyrbodal!L29+Skaraborg!L29+Resten!L29</f>
        <v>0</v>
      </c>
      <c r="M29" s="30">
        <f>'AK_Instr.utb'!M29+Gulingen!M29+Grundkurser!M29+Knix!M29+Styrelsen!M29+Göteborg!M29+Fyrbodal!M29+Skaraborg!M29+Resten!M29</f>
        <v>0</v>
      </c>
      <c r="N29" s="30">
        <f>'AK_Instr.utb'!N29+Gulingen!N29+Grundkurser!N29+Knix!N29+Styrelsen!N29+Göteborg!N29+Fyrbodal!N29+Skaraborg!N29+Resten!N29</f>
        <v>0</v>
      </c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30">
        <f>'AK_Instr.utb'!C30+Gulingen!C30+Grundkurser!C30+Knix!C30+Styrelsen!C30+Göteborg!C30+Fyrbodal!C30+Skaraborg!C30+Resten!C30</f>
        <v>0</v>
      </c>
      <c r="D30" s="30">
        <f>'AK_Instr.utb'!D30+Gulingen!D30+Grundkurser!D30+Knix!D30+Styrelsen!D30+Göteborg!D30+Fyrbodal!D30+Skaraborg!D30+Resten!D30</f>
        <v>0</v>
      </c>
      <c r="E30" s="30">
        <f>'AK_Instr.utb'!E30+Gulingen!E30+Grundkurser!E30+Knix!E30+Styrelsen!E30+Göteborg!E30+Fyrbodal!E30+Skaraborg!E30+Resten!E30</f>
        <v>0</v>
      </c>
      <c r="F30" s="30">
        <f>'AK_Instr.utb'!F30+Gulingen!F30+Grundkurser!F30+Knix!F30+Styrelsen!F30+Göteborg!F30+Fyrbodal!F30+Skaraborg!F30+Resten!F30</f>
        <v>0</v>
      </c>
      <c r="G30" s="30">
        <f>'AK_Instr.utb'!G30+Gulingen!G30+Grundkurser!G30+Knix!G30+Styrelsen!G30+Göteborg!G30+Fyrbodal!G30+Skaraborg!G30+Resten!G30</f>
        <v>0</v>
      </c>
      <c r="H30" s="30">
        <f>'AK_Instr.utb'!H30+Gulingen!H30+Grundkurser!H30+Knix!H30+Styrelsen!H30+Göteborg!H30+Fyrbodal!H30+Skaraborg!H30+Resten!H30</f>
        <v>0</v>
      </c>
      <c r="I30" s="30">
        <f>'AK_Instr.utb'!I30+Gulingen!I30+Grundkurser!I30+Knix!I30+Styrelsen!I30+Göteborg!I30+Fyrbodal!I30+Skaraborg!I30+Resten!I30</f>
        <v>0</v>
      </c>
      <c r="J30" s="30">
        <f>'AK_Instr.utb'!J30+Gulingen!J30+Grundkurser!J30+Knix!J30+Styrelsen!J30+Göteborg!J30+Fyrbodal!J30+Skaraborg!J30+Resten!J30</f>
        <v>0</v>
      </c>
      <c r="K30" s="30">
        <f>'AK_Instr.utb'!K30+Gulingen!K30+Grundkurser!K30+Knix!K30+Styrelsen!K30+Göteborg!K30+Fyrbodal!K30+Skaraborg!K30+Resten!K30</f>
        <v>0</v>
      </c>
      <c r="L30" s="30">
        <f>'AK_Instr.utb'!L30+Gulingen!L30+Grundkurser!L30+Knix!L30+Styrelsen!L30+Göteborg!L30+Fyrbodal!L30+Skaraborg!L30+Resten!L30</f>
        <v>0</v>
      </c>
      <c r="M30" s="30">
        <f>'AK_Instr.utb'!M30+Gulingen!M30+Grundkurser!M30+Knix!M30+Styrelsen!M30+Göteborg!M30+Fyrbodal!M30+Skaraborg!M30+Resten!M30</f>
        <v>0</v>
      </c>
      <c r="N30" s="30">
        <f>'AK_Instr.utb'!N30+Gulingen!N30+Grundkurser!N30+Knix!N30+Styrelsen!N30+Göteborg!N30+Fyrbodal!N30+Skaraborg!N30+Resten!N30</f>
        <v>0</v>
      </c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>
        <f>'AK_Instr.utb'!C31+Gulingen!C31+Grundkurser!C31+Knix!C31+Styrelsen!C31+Göteborg!C31+Fyrbodal!C31+Skaraborg!C31+Resten!C31</f>
        <v>0</v>
      </c>
      <c r="D31" s="30">
        <f>'AK_Instr.utb'!D31+Gulingen!D31+Grundkurser!D31+Knix!D31+Styrelsen!D31+Göteborg!D31+Fyrbodal!D31+Skaraborg!D31+Resten!D31</f>
        <v>0</v>
      </c>
      <c r="E31" s="30">
        <f>'AK_Instr.utb'!E31+Gulingen!E31+Grundkurser!E31+Knix!E31+Styrelsen!E31+Göteborg!E31+Fyrbodal!E31+Skaraborg!E31+Resten!E31</f>
        <v>0</v>
      </c>
      <c r="F31" s="30">
        <f>'AK_Instr.utb'!F31+Gulingen!F31+Grundkurser!F31+Knix!F31+Styrelsen!F31+Göteborg!F31+Fyrbodal!F31+Skaraborg!F31+Resten!F31</f>
        <v>0</v>
      </c>
      <c r="G31" s="30">
        <f>'AK_Instr.utb'!G31+Gulingen!G31+Grundkurser!G31+Knix!G31+Styrelsen!G31+Göteborg!G31+Fyrbodal!G31+Skaraborg!G31+Resten!G31</f>
        <v>0</v>
      </c>
      <c r="H31" s="30">
        <f>'AK_Instr.utb'!H31+Gulingen!H31+Grundkurser!H31+Knix!H31+Styrelsen!H31+Göteborg!H31+Fyrbodal!H31+Skaraborg!H31+Resten!H31</f>
        <v>0</v>
      </c>
      <c r="I31" s="30">
        <f>'AK_Instr.utb'!I31+Gulingen!I31+Grundkurser!I31+Knix!I31+Styrelsen!I31+Göteborg!I31+Fyrbodal!I31+Skaraborg!I31+Resten!I31</f>
        <v>0</v>
      </c>
      <c r="J31" s="30">
        <f>'AK_Instr.utb'!J31+Gulingen!J31+Grundkurser!J31+Knix!J31+Styrelsen!J31+Göteborg!J31+Fyrbodal!J31+Skaraborg!J31+Resten!J31</f>
        <v>0</v>
      </c>
      <c r="K31" s="30">
        <f>'AK_Instr.utb'!K31+Gulingen!K31+Grundkurser!K31+Knix!K31+Styrelsen!K31+Göteborg!K31+Fyrbodal!K31+Skaraborg!K31+Resten!K31</f>
        <v>0</v>
      </c>
      <c r="L31" s="30">
        <f>'AK_Instr.utb'!L31+Gulingen!L31+Grundkurser!L31+Knix!L31+Styrelsen!L31+Göteborg!L31+Fyrbodal!L31+Skaraborg!L31+Resten!L31</f>
        <v>0</v>
      </c>
      <c r="M31" s="30">
        <f>'AK_Instr.utb'!M31+Gulingen!M31+Grundkurser!M31+Knix!M31+Styrelsen!M31+Göteborg!M31+Fyrbodal!M31+Skaraborg!M31+Resten!M31</f>
        <v>0</v>
      </c>
      <c r="N31" s="30">
        <f>'AK_Instr.utb'!N31+Gulingen!N31+Grundkurser!N31+Knix!N31+Styrelsen!N31+Göteborg!N31+Fyrbodal!N31+Skaraborg!N31+Resten!N31</f>
        <v>0</v>
      </c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>
        <f>'AK_Instr.utb'!C32+Gulingen!C32+Grundkurser!C32+Knix!C32+Styrelsen!C32+Göteborg!C32+Fyrbodal!C32+Skaraborg!C32+Resten!C32</f>
        <v>0</v>
      </c>
      <c r="D32" s="30">
        <f>'AK_Instr.utb'!D32+Gulingen!D32+Grundkurser!D32+Knix!D32+Styrelsen!D32+Göteborg!D32+Fyrbodal!D32+Skaraborg!D32+Resten!D32</f>
        <v>0</v>
      </c>
      <c r="E32" s="30">
        <f>'AK_Instr.utb'!E32+Gulingen!E32+Grundkurser!E32+Knix!E32+Styrelsen!E32+Göteborg!E32+Fyrbodal!E32+Skaraborg!E32+Resten!E32</f>
        <v>0</v>
      </c>
      <c r="F32" s="30">
        <f>'AK_Instr.utb'!F32+Gulingen!F32+Grundkurser!F32+Knix!F32+Styrelsen!F32+Göteborg!F32+Fyrbodal!F32+Skaraborg!F32+Resten!F32</f>
        <v>0</v>
      </c>
      <c r="G32" s="30">
        <f>'AK_Instr.utb'!G32+Gulingen!G32+Grundkurser!G32+Knix!G32+Styrelsen!G32+Göteborg!G32+Fyrbodal!G32+Skaraborg!G32+Resten!G32</f>
        <v>0</v>
      </c>
      <c r="H32" s="30">
        <f>'AK_Instr.utb'!H32+Gulingen!H32+Grundkurser!H32+Knix!H32+Styrelsen!H32+Göteborg!H32+Fyrbodal!H32+Skaraborg!H32+Resten!H32</f>
        <v>0</v>
      </c>
      <c r="I32" s="30">
        <f>'AK_Instr.utb'!I32+Gulingen!I32+Grundkurser!I32+Knix!I32+Styrelsen!I32+Göteborg!I32+Fyrbodal!I32+Skaraborg!I32+Resten!I32</f>
        <v>0</v>
      </c>
      <c r="J32" s="30">
        <f>'AK_Instr.utb'!J32+Gulingen!J32+Grundkurser!J32+Knix!J32+Styrelsen!J32+Göteborg!J32+Fyrbodal!J32+Skaraborg!J32+Resten!J32</f>
        <v>0</v>
      </c>
      <c r="K32" s="30">
        <f>'AK_Instr.utb'!K32+Gulingen!K32+Grundkurser!K32+Knix!K32+Styrelsen!K32+Göteborg!K32+Fyrbodal!K32+Skaraborg!K32+Resten!K32</f>
        <v>0</v>
      </c>
      <c r="L32" s="30">
        <f>'AK_Instr.utb'!L32+Gulingen!L32+Grundkurser!L32+Knix!L32+Styrelsen!L32+Göteborg!L32+Fyrbodal!L32+Skaraborg!L32+Resten!L32</f>
        <v>0</v>
      </c>
      <c r="M32" s="30">
        <f>'AK_Instr.utb'!M32+Gulingen!M32+Grundkurser!M32+Knix!M32+Styrelsen!M32+Göteborg!M32+Fyrbodal!M32+Skaraborg!M32+Resten!M32</f>
        <v>0</v>
      </c>
      <c r="N32" s="30">
        <f>'AK_Instr.utb'!N32+Gulingen!N32+Grundkurser!N32+Knix!N32+Styrelsen!N32+Göteborg!N32+Fyrbodal!N32+Skaraborg!N32+Resten!N32</f>
        <v>0</v>
      </c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>
        <f>'AK_Instr.utb'!C33+Gulingen!C33+Grundkurser!C33+Knix!C33+Styrelsen!C33+Göteborg!C33+Fyrbodal!C33+Skaraborg!C33+Resten!C33</f>
        <v>0</v>
      </c>
      <c r="D33" s="30">
        <f>'AK_Instr.utb'!D33+Gulingen!D33+Grundkurser!D33+Knix!D33+Styrelsen!D33+Göteborg!D33+Fyrbodal!D33+Skaraborg!D33+Resten!D33</f>
        <v>0</v>
      </c>
      <c r="E33" s="30">
        <f>'AK_Instr.utb'!E33+Gulingen!E33+Grundkurser!E33+Knix!E33+Styrelsen!E33+Göteborg!E33+Fyrbodal!E33+Skaraborg!E33+Resten!E33</f>
        <v>0</v>
      </c>
      <c r="F33" s="30">
        <f>'AK_Instr.utb'!F33+Gulingen!F33+Grundkurser!F33+Knix!F33+Styrelsen!F33+Göteborg!F33+Fyrbodal!F33+Skaraborg!F33+Resten!F33</f>
        <v>0</v>
      </c>
      <c r="G33" s="30">
        <f>'AK_Instr.utb'!G33+Gulingen!G33+Grundkurser!G33+Knix!G33+Styrelsen!G33+Göteborg!G33+Fyrbodal!G33+Skaraborg!G33+Resten!G33</f>
        <v>0</v>
      </c>
      <c r="H33" s="30">
        <f>'AK_Instr.utb'!H33+Gulingen!H33+Grundkurser!H33+Knix!H33+Styrelsen!H33+Göteborg!H33+Fyrbodal!H33+Skaraborg!H33+Resten!H33</f>
        <v>0</v>
      </c>
      <c r="I33" s="30">
        <f>'AK_Instr.utb'!I33+Gulingen!I33+Grundkurser!I33+Knix!I33+Styrelsen!I33+Göteborg!I33+Fyrbodal!I33+Skaraborg!I33+Resten!I33</f>
        <v>0</v>
      </c>
      <c r="J33" s="30">
        <f>'AK_Instr.utb'!J33+Gulingen!J33+Grundkurser!J33+Knix!J33+Styrelsen!J33+Göteborg!J33+Fyrbodal!J33+Skaraborg!J33+Resten!J33</f>
        <v>0</v>
      </c>
      <c r="K33" s="30">
        <f>'AK_Instr.utb'!K33+Gulingen!K33+Grundkurser!K33+Knix!K33+Styrelsen!K33+Göteborg!K33+Fyrbodal!K33+Skaraborg!K33+Resten!K33</f>
        <v>0</v>
      </c>
      <c r="L33" s="30">
        <f>'AK_Instr.utb'!L33+Gulingen!L33+Grundkurser!L33+Knix!L33+Styrelsen!L33+Göteborg!L33+Fyrbodal!L33+Skaraborg!L33+Resten!L33</f>
        <v>0</v>
      </c>
      <c r="M33" s="30">
        <f>'AK_Instr.utb'!M33+Gulingen!M33+Grundkurser!M33+Knix!M33+Styrelsen!M33+Göteborg!M33+Fyrbodal!M33+Skaraborg!M33+Resten!M33</f>
        <v>0</v>
      </c>
      <c r="N33" s="30">
        <f>'AK_Instr.utb'!N33+Gulingen!N33+Grundkurser!N33+Knix!N33+Styrelsen!N33+Göteborg!N33+Fyrbodal!N33+Skaraborg!N33+Resten!N33</f>
        <v>0</v>
      </c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>
        <f>'AK_Instr.utb'!C34+Gulingen!C34+Grundkurser!C34+Knix!C34+Styrelsen!C34+Göteborg!C34+Fyrbodal!C34+Skaraborg!C34+Resten!C34</f>
        <v>0</v>
      </c>
      <c r="D34" s="30">
        <f>'AK_Instr.utb'!D34+Gulingen!D34+Grundkurser!D34+Knix!D34+Styrelsen!D34+Göteborg!D34+Fyrbodal!D34+Skaraborg!D34+Resten!D34</f>
        <v>0</v>
      </c>
      <c r="E34" s="30">
        <f>'AK_Instr.utb'!E34+Gulingen!E34+Grundkurser!E34+Knix!E34+Styrelsen!E34+Göteborg!E34+Fyrbodal!E34+Skaraborg!E34+Resten!E34</f>
        <v>0</v>
      </c>
      <c r="F34" s="30">
        <f>'AK_Instr.utb'!F34+Gulingen!F34+Grundkurser!F34+Knix!F34+Styrelsen!F34+Göteborg!F34+Fyrbodal!F34+Skaraborg!F34+Resten!F34</f>
        <v>0</v>
      </c>
      <c r="G34" s="30">
        <f>'AK_Instr.utb'!G34+Gulingen!G34+Grundkurser!G34+Knix!G34+Styrelsen!G34+Göteborg!G34+Fyrbodal!G34+Skaraborg!G34+Resten!G34</f>
        <v>0</v>
      </c>
      <c r="H34" s="30">
        <f>'AK_Instr.utb'!H34+Gulingen!H34+Grundkurser!H34+Knix!H34+Styrelsen!H34+Göteborg!H34+Fyrbodal!H34+Skaraborg!H34+Resten!H34</f>
        <v>0</v>
      </c>
      <c r="I34" s="30">
        <f>'AK_Instr.utb'!I34+Gulingen!I34+Grundkurser!I34+Knix!I34+Styrelsen!I34+Göteborg!I34+Fyrbodal!I34+Skaraborg!I34+Resten!I34</f>
        <v>0</v>
      </c>
      <c r="J34" s="30">
        <f>'AK_Instr.utb'!J34+Gulingen!J34+Grundkurser!J34+Knix!J34+Styrelsen!J34+Göteborg!J34+Fyrbodal!J34+Skaraborg!J34+Resten!J34</f>
        <v>0</v>
      </c>
      <c r="K34" s="30">
        <f>'AK_Instr.utb'!K34+Gulingen!K34+Grundkurser!K34+Knix!K34+Styrelsen!K34+Göteborg!K34+Fyrbodal!K34+Skaraborg!K34+Resten!K34</f>
        <v>0</v>
      </c>
      <c r="L34" s="30">
        <f>'AK_Instr.utb'!L34+Gulingen!L34+Grundkurser!L34+Knix!L34+Styrelsen!L34+Göteborg!L34+Fyrbodal!L34+Skaraborg!L34+Resten!L34</f>
        <v>0</v>
      </c>
      <c r="M34" s="30">
        <f>'AK_Instr.utb'!M34+Gulingen!M34+Grundkurser!M34+Knix!M34+Styrelsen!M34+Göteborg!M34+Fyrbodal!M34+Skaraborg!M34+Resten!M34</f>
        <v>0</v>
      </c>
      <c r="N34" s="30">
        <f>'AK_Instr.utb'!N34+Gulingen!N34+Grundkurser!N34+Knix!N34+Styrelsen!N34+Göteborg!N34+Fyrbodal!N34+Skaraborg!N34+Resten!N34</f>
        <v>0</v>
      </c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>
        <f>'AK_Instr.utb'!C35+Gulingen!C35+Grundkurser!C35+Knix!C35+Styrelsen!C35+Göteborg!C35+Fyrbodal!C35+Skaraborg!C35+Resten!C35</f>
        <v>0</v>
      </c>
      <c r="D35" s="30">
        <f>'AK_Instr.utb'!D35+Gulingen!D35+Grundkurser!D35+Knix!D35+Styrelsen!D35+Göteborg!D35+Fyrbodal!D35+Skaraborg!D35+Resten!D35</f>
        <v>0</v>
      </c>
      <c r="E35" s="30">
        <f>'AK_Instr.utb'!E35+Gulingen!E35+Grundkurser!E35+Knix!E35+Styrelsen!E35+Göteborg!E35+Fyrbodal!E35+Skaraborg!E35+Resten!E35</f>
        <v>0</v>
      </c>
      <c r="F35" s="30">
        <f>'AK_Instr.utb'!F35+Gulingen!F35+Grundkurser!F35+Knix!F35+Styrelsen!F35+Göteborg!F35+Fyrbodal!F35+Skaraborg!F35+Resten!F35</f>
        <v>0</v>
      </c>
      <c r="G35" s="30">
        <f>'AK_Instr.utb'!G35+Gulingen!G35+Grundkurser!G35+Knix!G35+Styrelsen!G35+Göteborg!G35+Fyrbodal!G35+Skaraborg!G35+Resten!G35</f>
        <v>0</v>
      </c>
      <c r="H35" s="30">
        <f>'AK_Instr.utb'!H35+Gulingen!H35+Grundkurser!H35+Knix!H35+Styrelsen!H35+Göteborg!H35+Fyrbodal!H35+Skaraborg!H35+Resten!H35</f>
        <v>0</v>
      </c>
      <c r="I35" s="30">
        <f>'AK_Instr.utb'!I35+Gulingen!I35+Grundkurser!I35+Knix!I35+Styrelsen!I35+Göteborg!I35+Fyrbodal!I35+Skaraborg!I35+Resten!I35</f>
        <v>0</v>
      </c>
      <c r="J35" s="30">
        <f>'AK_Instr.utb'!J35+Gulingen!J35+Grundkurser!J35+Knix!J35+Styrelsen!J35+Göteborg!J35+Fyrbodal!J35+Skaraborg!J35+Resten!J35</f>
        <v>0</v>
      </c>
      <c r="K35" s="30">
        <f>'AK_Instr.utb'!K35+Gulingen!K35+Grundkurser!K35+Knix!K35+Styrelsen!K35+Göteborg!K35+Fyrbodal!K35+Skaraborg!K35+Resten!K35</f>
        <v>0</v>
      </c>
      <c r="L35" s="30">
        <f>'AK_Instr.utb'!L35+Gulingen!L35+Grundkurser!L35+Knix!L35+Styrelsen!L35+Göteborg!L35+Fyrbodal!L35+Skaraborg!L35+Resten!L35</f>
        <v>0</v>
      </c>
      <c r="M35" s="30">
        <f>'AK_Instr.utb'!M35+Gulingen!M35+Grundkurser!M35+Knix!M35+Styrelsen!M35+Göteborg!M35+Fyrbodal!M35+Skaraborg!M35+Resten!M35</f>
        <v>0</v>
      </c>
      <c r="N35" s="30">
        <f>'AK_Instr.utb'!N35+Gulingen!N35+Grundkurser!N35+Knix!N35+Styrelsen!N35+Göteborg!N35+Fyrbodal!N35+Skaraborg!N35+Resten!N35</f>
        <v>0</v>
      </c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>
        <f>'AK_Instr.utb'!C36+Gulingen!C36+Grundkurser!C36+Knix!C36+Styrelsen!C36+Göteborg!C36+Fyrbodal!C36+Skaraborg!C36+Resten!C36</f>
        <v>0</v>
      </c>
      <c r="D36" s="30">
        <f>'AK_Instr.utb'!D36+Gulingen!D36+Grundkurser!D36+Knix!D36+Styrelsen!D36+Göteborg!D36+Fyrbodal!D36+Skaraborg!D36+Resten!D36</f>
        <v>0</v>
      </c>
      <c r="E36" s="30">
        <f>'AK_Instr.utb'!E36+Gulingen!E36+Grundkurser!E36+Knix!E36+Styrelsen!E36+Göteborg!E36+Fyrbodal!E36+Skaraborg!E36+Resten!E36</f>
        <v>0</v>
      </c>
      <c r="F36" s="30">
        <f>'AK_Instr.utb'!F36+Gulingen!F36+Grundkurser!F36+Knix!F36+Styrelsen!F36+Göteborg!F36+Fyrbodal!F36+Skaraborg!F36+Resten!F36</f>
        <v>0</v>
      </c>
      <c r="G36" s="30">
        <f>'AK_Instr.utb'!G36+Gulingen!G36+Grundkurser!G36+Knix!G36+Styrelsen!G36+Göteborg!G36+Fyrbodal!G36+Skaraborg!G36+Resten!G36</f>
        <v>0</v>
      </c>
      <c r="H36" s="30">
        <f>'AK_Instr.utb'!H36+Gulingen!H36+Grundkurser!H36+Knix!H36+Styrelsen!H36+Göteborg!H36+Fyrbodal!H36+Skaraborg!H36+Resten!H36</f>
        <v>0</v>
      </c>
      <c r="I36" s="30">
        <f>'AK_Instr.utb'!I36+Gulingen!I36+Grundkurser!I36+Knix!I36+Styrelsen!I36+Göteborg!I36+Fyrbodal!I36+Skaraborg!I36+Resten!I36</f>
        <v>0</v>
      </c>
      <c r="J36" s="30">
        <f>'AK_Instr.utb'!J36+Gulingen!J36+Grundkurser!J36+Knix!J36+Styrelsen!J36+Göteborg!J36+Fyrbodal!J36+Skaraborg!J36+Resten!J36</f>
        <v>0</v>
      </c>
      <c r="K36" s="30">
        <f>'AK_Instr.utb'!K36+Gulingen!K36+Grundkurser!K36+Knix!K36+Styrelsen!K36+Göteborg!K36+Fyrbodal!K36+Skaraborg!K36+Resten!K36</f>
        <v>0</v>
      </c>
      <c r="L36" s="30">
        <f>'AK_Instr.utb'!L36+Gulingen!L36+Grundkurser!L36+Knix!L36+Styrelsen!L36+Göteborg!L36+Fyrbodal!L36+Skaraborg!L36+Resten!L36</f>
        <v>0</v>
      </c>
      <c r="M36" s="30">
        <f>'AK_Instr.utb'!M36+Gulingen!M36+Grundkurser!M36+Knix!M36+Styrelsen!M36+Göteborg!M36+Fyrbodal!M36+Skaraborg!M36+Resten!M36</f>
        <v>0</v>
      </c>
      <c r="N36" s="30">
        <f>'AK_Instr.utb'!N36+Gulingen!N36+Grundkurser!N36+Knix!N36+Styrelsen!N36+Göteborg!N36+Fyrbodal!N36+Skaraborg!N36+Resten!N36</f>
        <v>0</v>
      </c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>
        <f>'AK_Instr.utb'!C37+Gulingen!C37+Grundkurser!C37+Knix!C37+Styrelsen!C37+Göteborg!C37+Fyrbodal!C37+Skaraborg!C37+Resten!C37</f>
        <v>0</v>
      </c>
      <c r="D37" s="30">
        <f>'AK_Instr.utb'!D37+Gulingen!D37+Grundkurser!D37+Knix!D37+Styrelsen!D37+Göteborg!D37+Fyrbodal!D37+Skaraborg!D37+Resten!D37</f>
        <v>0</v>
      </c>
      <c r="E37" s="30">
        <f>'AK_Instr.utb'!E37+Gulingen!E37+Grundkurser!E37+Knix!E37+Styrelsen!E37+Göteborg!E37+Fyrbodal!E37+Skaraborg!E37+Resten!E37</f>
        <v>0</v>
      </c>
      <c r="F37" s="30">
        <f>'AK_Instr.utb'!F37+Gulingen!F37+Grundkurser!F37+Knix!F37+Styrelsen!F37+Göteborg!F37+Fyrbodal!F37+Skaraborg!F37+Resten!F37</f>
        <v>0</v>
      </c>
      <c r="G37" s="30">
        <f>'AK_Instr.utb'!G37+Gulingen!G37+Grundkurser!G37+Knix!G37+Styrelsen!G37+Göteborg!G37+Fyrbodal!G37+Skaraborg!G37+Resten!G37</f>
        <v>0</v>
      </c>
      <c r="H37" s="30">
        <f>'AK_Instr.utb'!H37+Gulingen!H37+Grundkurser!H37+Knix!H37+Styrelsen!H37+Göteborg!H37+Fyrbodal!H37+Skaraborg!H37+Resten!H37</f>
        <v>0</v>
      </c>
      <c r="I37" s="30">
        <f>'AK_Instr.utb'!I37+Gulingen!I37+Grundkurser!I37+Knix!I37+Styrelsen!I37+Göteborg!I37+Fyrbodal!I37+Skaraborg!I37+Resten!I37</f>
        <v>0</v>
      </c>
      <c r="J37" s="30">
        <f>'AK_Instr.utb'!J37+Gulingen!J37+Grundkurser!J37+Knix!J37+Styrelsen!J37+Göteborg!J37+Fyrbodal!J37+Skaraborg!J37+Resten!J37</f>
        <v>0</v>
      </c>
      <c r="K37" s="30">
        <f>'AK_Instr.utb'!K37+Gulingen!K37+Grundkurser!K37+Knix!K37+Styrelsen!K37+Göteborg!K37+Fyrbodal!K37+Skaraborg!K37+Resten!K37</f>
        <v>0</v>
      </c>
      <c r="L37" s="30">
        <f>'AK_Instr.utb'!L37+Gulingen!L37+Grundkurser!L37+Knix!L37+Styrelsen!L37+Göteborg!L37+Fyrbodal!L37+Skaraborg!L37+Resten!L37</f>
        <v>0</v>
      </c>
      <c r="M37" s="30">
        <f>'AK_Instr.utb'!M37+Gulingen!M37+Grundkurser!M37+Knix!M37+Styrelsen!M37+Göteborg!M37+Fyrbodal!M37+Skaraborg!M37+Resten!M37</f>
        <v>0</v>
      </c>
      <c r="N37" s="30">
        <f>'AK_Instr.utb'!N37+Gulingen!N37+Grundkurser!N37+Knix!N37+Styrelsen!N37+Göteborg!N37+Fyrbodal!N37+Skaraborg!N37+Resten!N37</f>
        <v>0</v>
      </c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>
        <f>'AK_Instr.utb'!C38+Gulingen!C38+Grundkurser!C38+Knix!C38+Styrelsen!C38+Göteborg!C38+Fyrbodal!C38+Skaraborg!C38+Resten!C38</f>
        <v>0</v>
      </c>
      <c r="D38" s="30">
        <f>'AK_Instr.utb'!D38+Gulingen!D38+Grundkurser!D38+Knix!D38+Styrelsen!D38+Göteborg!D38+Fyrbodal!D38+Skaraborg!D38+Resten!D38</f>
        <v>0</v>
      </c>
      <c r="E38" s="30">
        <f>'AK_Instr.utb'!E38+Gulingen!E38+Grundkurser!E38+Knix!E38+Styrelsen!E38+Göteborg!E38+Fyrbodal!E38+Skaraborg!E38+Resten!E38</f>
        <v>0</v>
      </c>
      <c r="F38" s="30">
        <f>'AK_Instr.utb'!F38+Gulingen!F38+Grundkurser!F38+Knix!F38+Styrelsen!F38+Göteborg!F38+Fyrbodal!F38+Skaraborg!F38+Resten!F38</f>
        <v>0</v>
      </c>
      <c r="G38" s="30">
        <f>'AK_Instr.utb'!G38+Gulingen!G38+Grundkurser!G38+Knix!G38+Styrelsen!G38+Göteborg!G38+Fyrbodal!G38+Skaraborg!G38+Resten!G38</f>
        <v>0</v>
      </c>
      <c r="H38" s="30">
        <f>'AK_Instr.utb'!H38+Gulingen!H38+Grundkurser!H38+Knix!H38+Styrelsen!H38+Göteborg!H38+Fyrbodal!H38+Skaraborg!H38+Resten!H38</f>
        <v>0</v>
      </c>
      <c r="I38" s="30">
        <f>'AK_Instr.utb'!I38+Gulingen!I38+Grundkurser!I38+Knix!I38+Styrelsen!I38+Göteborg!I38+Fyrbodal!I38+Skaraborg!I38+Resten!I38</f>
        <v>0</v>
      </c>
      <c r="J38" s="30">
        <f>'AK_Instr.utb'!J38+Gulingen!J38+Grundkurser!J38+Knix!J38+Styrelsen!J38+Göteborg!J38+Fyrbodal!J38+Skaraborg!J38+Resten!J38</f>
        <v>0</v>
      </c>
      <c r="K38" s="30">
        <f>'AK_Instr.utb'!K38+Gulingen!K38+Grundkurser!K38+Knix!K38+Styrelsen!K38+Göteborg!K38+Fyrbodal!K38+Skaraborg!K38+Resten!K38</f>
        <v>0</v>
      </c>
      <c r="L38" s="30">
        <f>'AK_Instr.utb'!L38+Gulingen!L38+Grundkurser!L38+Knix!L38+Styrelsen!L38+Göteborg!L38+Fyrbodal!L38+Skaraborg!L38+Resten!L38</f>
        <v>0</v>
      </c>
      <c r="M38" s="30">
        <f>'AK_Instr.utb'!M38+Gulingen!M38+Grundkurser!M38+Knix!M38+Styrelsen!M38+Göteborg!M38+Fyrbodal!M38+Skaraborg!M38+Resten!M38</f>
        <v>0</v>
      </c>
      <c r="N38" s="30">
        <f>'AK_Instr.utb'!N38+Gulingen!N38+Grundkurser!N38+Knix!N38+Styrelsen!N38+Göteborg!N38+Fyrbodal!N38+Skaraborg!N38+Resten!N38</f>
        <v>0</v>
      </c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>
        <f>'AK_Instr.utb'!C39+Gulingen!C39+Grundkurser!C39+Knix!C39+Styrelsen!C39+Göteborg!C39+Fyrbodal!C39+Skaraborg!C39+Resten!C39</f>
        <v>0</v>
      </c>
      <c r="D39" s="30">
        <f>'AK_Instr.utb'!D39+Gulingen!D39+Grundkurser!D39+Knix!D39+Styrelsen!D39+Göteborg!D39+Fyrbodal!D39+Skaraborg!D39+Resten!D39</f>
        <v>0</v>
      </c>
      <c r="E39" s="30">
        <f>'AK_Instr.utb'!E39+Gulingen!E39+Grundkurser!E39+Knix!E39+Styrelsen!E39+Göteborg!E39+Fyrbodal!E39+Skaraborg!E39+Resten!E39</f>
        <v>0</v>
      </c>
      <c r="F39" s="30">
        <f>'AK_Instr.utb'!F39+Gulingen!F39+Grundkurser!F39+Knix!F39+Styrelsen!F39+Göteborg!F39+Fyrbodal!F39+Skaraborg!F39+Resten!F39</f>
        <v>0</v>
      </c>
      <c r="G39" s="30">
        <f>'AK_Instr.utb'!G39+Gulingen!G39+Grundkurser!G39+Knix!G39+Styrelsen!G39+Göteborg!G39+Fyrbodal!G39+Skaraborg!G39+Resten!G39</f>
        <v>0</v>
      </c>
      <c r="H39" s="30">
        <f>'AK_Instr.utb'!H39+Gulingen!H39+Grundkurser!H39+Knix!H39+Styrelsen!H39+Göteborg!H39+Fyrbodal!H39+Skaraborg!H39+Resten!H39</f>
        <v>0</v>
      </c>
      <c r="I39" s="30">
        <f>'AK_Instr.utb'!I39+Gulingen!I39+Grundkurser!I39+Knix!I39+Styrelsen!I39+Göteborg!I39+Fyrbodal!I39+Skaraborg!I39+Resten!I39</f>
        <v>0</v>
      </c>
      <c r="J39" s="30">
        <f>'AK_Instr.utb'!J39+Gulingen!J39+Grundkurser!J39+Knix!J39+Styrelsen!J39+Göteborg!J39+Fyrbodal!J39+Skaraborg!J39+Resten!J39</f>
        <v>0</v>
      </c>
      <c r="K39" s="30">
        <f>'AK_Instr.utb'!K39+Gulingen!K39+Grundkurser!K39+Knix!K39+Styrelsen!K39+Göteborg!K39+Fyrbodal!K39+Skaraborg!K39+Resten!K39</f>
        <v>0</v>
      </c>
      <c r="L39" s="30">
        <f>'AK_Instr.utb'!L39+Gulingen!L39+Grundkurser!L39+Knix!L39+Styrelsen!L39+Göteborg!L39+Fyrbodal!L39+Skaraborg!L39+Resten!L39</f>
        <v>0</v>
      </c>
      <c r="M39" s="30">
        <f>'AK_Instr.utb'!M39+Gulingen!M39+Grundkurser!M39+Knix!M39+Styrelsen!M39+Göteborg!M39+Fyrbodal!M39+Skaraborg!M39+Resten!M39</f>
        <v>0</v>
      </c>
      <c r="N39" s="30">
        <f>'AK_Instr.utb'!N39+Gulingen!N39+Grundkurser!N39+Knix!N39+Styrelsen!N39+Göteborg!N39+Fyrbodal!N39+Skaraborg!N39+Resten!N39</f>
        <v>0</v>
      </c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>
        <f>'AK_Instr.utb'!C40+Gulingen!C40+Grundkurser!C40+Knix!C40+Styrelsen!C40+Göteborg!C40+Fyrbodal!C40+Skaraborg!C40+Resten!C40</f>
        <v>0</v>
      </c>
      <c r="D40" s="30">
        <f>'AK_Instr.utb'!D40+Gulingen!D40+Grundkurser!D40+Knix!D40+Styrelsen!D40+Göteborg!D40+Fyrbodal!D40+Skaraborg!D40+Resten!D40</f>
        <v>0</v>
      </c>
      <c r="E40" s="30">
        <f>'AK_Instr.utb'!E40+Gulingen!E40+Grundkurser!E40+Knix!E40+Styrelsen!E40+Göteborg!E40+Fyrbodal!E40+Skaraborg!E40+Resten!E40</f>
        <v>0</v>
      </c>
      <c r="F40" s="30">
        <f>'AK_Instr.utb'!F40+Gulingen!F40+Grundkurser!F40+Knix!F40+Styrelsen!F40+Göteborg!F40+Fyrbodal!F40+Skaraborg!F40+Resten!F40</f>
        <v>0</v>
      </c>
      <c r="G40" s="30">
        <f>'AK_Instr.utb'!G40+Gulingen!G40+Grundkurser!G40+Knix!G40+Styrelsen!G40+Göteborg!G40+Fyrbodal!G40+Skaraborg!G40+Resten!G40</f>
        <v>0</v>
      </c>
      <c r="H40" s="30">
        <f>'AK_Instr.utb'!H40+Gulingen!H40+Grundkurser!H40+Knix!H40+Styrelsen!H40+Göteborg!H40+Fyrbodal!H40+Skaraborg!H40+Resten!H40</f>
        <v>0</v>
      </c>
      <c r="I40" s="30">
        <f>'AK_Instr.utb'!I40+Gulingen!I40+Grundkurser!I40+Knix!I40+Styrelsen!I40+Göteborg!I40+Fyrbodal!I40+Skaraborg!I40+Resten!I40</f>
        <v>0</v>
      </c>
      <c r="J40" s="30">
        <f>'AK_Instr.utb'!J40+Gulingen!J40+Grundkurser!J40+Knix!J40+Styrelsen!J40+Göteborg!J40+Fyrbodal!J40+Skaraborg!J40+Resten!J40</f>
        <v>0</v>
      </c>
      <c r="K40" s="30">
        <f>'AK_Instr.utb'!K40+Gulingen!K40+Grundkurser!K40+Knix!K40+Styrelsen!K40+Göteborg!K40+Fyrbodal!K40+Skaraborg!K40+Resten!K40</f>
        <v>0</v>
      </c>
      <c r="L40" s="30">
        <f>'AK_Instr.utb'!L40+Gulingen!L40+Grundkurser!L40+Knix!L40+Styrelsen!L40+Göteborg!L40+Fyrbodal!L40+Skaraborg!L40+Resten!L40</f>
        <v>0</v>
      </c>
      <c r="M40" s="30">
        <f>'AK_Instr.utb'!M40+Gulingen!M40+Grundkurser!M40+Knix!M40+Styrelsen!M40+Göteborg!M40+Fyrbodal!M40+Skaraborg!M40+Resten!M40</f>
        <v>0</v>
      </c>
      <c r="N40" s="30">
        <f>'AK_Instr.utb'!N40+Gulingen!N40+Grundkurser!N40+Knix!N40+Styrelsen!N40+Göteborg!N40+Fyrbodal!N40+Skaraborg!N40+Resten!N40</f>
        <v>0</v>
      </c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>
        <f>'AK_Instr.utb'!C41+Gulingen!C41+Grundkurser!C41+Knix!C41+Styrelsen!C41+Göteborg!C41+Fyrbodal!C41+Skaraborg!C41+Resten!C41</f>
        <v>0</v>
      </c>
      <c r="D41" s="30">
        <f>'AK_Instr.utb'!D41+Gulingen!D41+Grundkurser!D41+Knix!D41+Styrelsen!D41+Göteborg!D41+Fyrbodal!D41+Skaraborg!D41+Resten!D41</f>
        <v>0</v>
      </c>
      <c r="E41" s="30">
        <f>'AK_Instr.utb'!E41+Gulingen!E41+Grundkurser!E41+Knix!E41+Styrelsen!E41+Göteborg!E41+Fyrbodal!E41+Skaraborg!E41+Resten!E41</f>
        <v>0</v>
      </c>
      <c r="F41" s="30">
        <f>'AK_Instr.utb'!F41+Gulingen!F41+Grundkurser!F41+Knix!F41+Styrelsen!F41+Göteborg!F41+Fyrbodal!F41+Skaraborg!F41+Resten!F41</f>
        <v>0</v>
      </c>
      <c r="G41" s="30">
        <f>'AK_Instr.utb'!G41+Gulingen!G41+Grundkurser!G41+Knix!G41+Styrelsen!G41+Göteborg!G41+Fyrbodal!G41+Skaraborg!G41+Resten!G41</f>
        <v>0</v>
      </c>
      <c r="H41" s="30">
        <f>'AK_Instr.utb'!H41+Gulingen!H41+Grundkurser!H41+Knix!H41+Styrelsen!H41+Göteborg!H41+Fyrbodal!H41+Skaraborg!H41+Resten!H41</f>
        <v>0</v>
      </c>
      <c r="I41" s="30">
        <f>'AK_Instr.utb'!I41+Gulingen!I41+Grundkurser!I41+Knix!I41+Styrelsen!I41+Göteborg!I41+Fyrbodal!I41+Skaraborg!I41+Resten!I41</f>
        <v>0</v>
      </c>
      <c r="J41" s="30">
        <f>'AK_Instr.utb'!J41+Gulingen!J41+Grundkurser!J41+Knix!J41+Styrelsen!J41+Göteborg!J41+Fyrbodal!J41+Skaraborg!J41+Resten!J41</f>
        <v>0</v>
      </c>
      <c r="K41" s="30">
        <f>'AK_Instr.utb'!K41+Gulingen!K41+Grundkurser!K41+Knix!K41+Styrelsen!K41+Göteborg!K41+Fyrbodal!K41+Skaraborg!K41+Resten!K41</f>
        <v>0</v>
      </c>
      <c r="L41" s="30">
        <f>'AK_Instr.utb'!L41+Gulingen!L41+Grundkurser!L41+Knix!L41+Styrelsen!L41+Göteborg!L41+Fyrbodal!L41+Skaraborg!L41+Resten!L41</f>
        <v>0</v>
      </c>
      <c r="M41" s="30">
        <f>'AK_Instr.utb'!M41+Gulingen!M41+Grundkurser!M41+Knix!M41+Styrelsen!M41+Göteborg!M41+Fyrbodal!M41+Skaraborg!M41+Resten!M41</f>
        <v>0</v>
      </c>
      <c r="N41" s="30">
        <f>'AK_Instr.utb'!N41+Gulingen!N41+Grundkurser!N41+Knix!N41+Styrelsen!N41+Göteborg!N41+Fyrbodal!N41+Skaraborg!N41+Resten!N41</f>
        <v>0</v>
      </c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30">
        <f>'AK_Instr.utb'!C42+Gulingen!C42+Grundkurser!C42+Knix!C42+Styrelsen!C42+Göteborg!C42+Fyrbodal!C42+Skaraborg!C42+Resten!C42</f>
        <v>0</v>
      </c>
      <c r="D42" s="30">
        <f>'AK_Instr.utb'!D42+Gulingen!D42+Grundkurser!D42+Knix!D42+Styrelsen!D42+Göteborg!D42+Fyrbodal!D42+Skaraborg!D42+Resten!D42</f>
        <v>0</v>
      </c>
      <c r="E42" s="30">
        <f>'AK_Instr.utb'!E42+Gulingen!E42+Grundkurser!E42+Knix!E42+Styrelsen!E42+Göteborg!E42+Fyrbodal!E42+Skaraborg!E42+Resten!E42</f>
        <v>0</v>
      </c>
      <c r="F42" s="30">
        <f>'AK_Instr.utb'!F42+Gulingen!F42+Grundkurser!F42+Knix!F42+Styrelsen!F42+Göteborg!F42+Fyrbodal!F42+Skaraborg!F42+Resten!F42</f>
        <v>0</v>
      </c>
      <c r="G42" s="30">
        <f>'AK_Instr.utb'!G42+Gulingen!G42+Grundkurser!G42+Knix!G42+Styrelsen!G42+Göteborg!G42+Fyrbodal!G42+Skaraborg!G42+Resten!G42</f>
        <v>0</v>
      </c>
      <c r="H42" s="30">
        <f>'AK_Instr.utb'!H42+Gulingen!H42+Grundkurser!H42+Knix!H42+Styrelsen!H42+Göteborg!H42+Fyrbodal!H42+Skaraborg!H42+Resten!H42</f>
        <v>0</v>
      </c>
      <c r="I42" s="30">
        <f>'AK_Instr.utb'!I42+Gulingen!I42+Grundkurser!I42+Knix!I42+Styrelsen!I42+Göteborg!I42+Fyrbodal!I42+Skaraborg!I42+Resten!I42</f>
        <v>0</v>
      </c>
      <c r="J42" s="30">
        <f>'AK_Instr.utb'!J42+Gulingen!J42+Grundkurser!J42+Knix!J42+Styrelsen!J42+Göteborg!J42+Fyrbodal!J42+Skaraborg!J42+Resten!J42</f>
        <v>0</v>
      </c>
      <c r="K42" s="30">
        <f>'AK_Instr.utb'!K42+Gulingen!K42+Grundkurser!K42+Knix!K42+Styrelsen!K42+Göteborg!K42+Fyrbodal!K42+Skaraborg!K42+Resten!K42</f>
        <v>0</v>
      </c>
      <c r="L42" s="30">
        <f>'AK_Instr.utb'!L42+Gulingen!L42+Grundkurser!L42+Knix!L42+Styrelsen!L42+Göteborg!L42+Fyrbodal!L42+Skaraborg!L42+Resten!L42</f>
        <v>0</v>
      </c>
      <c r="M42" s="30">
        <f>'AK_Instr.utb'!M42+Gulingen!M42+Grundkurser!M42+Knix!M42+Styrelsen!M42+Göteborg!M42+Fyrbodal!M42+Skaraborg!M42+Resten!M42</f>
        <v>0</v>
      </c>
      <c r="N42" s="30">
        <f>'AK_Instr.utb'!N42+Gulingen!N42+Grundkurser!N42+Knix!N42+Styrelsen!N42+Göteborg!N42+Fyrbodal!N42+Skaraborg!N42+Resten!N42</f>
        <v>0</v>
      </c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30">
        <f>'AK_Instr.utb'!C43+Gulingen!C43+Grundkurser!C43+Knix!C43+Styrelsen!C43+Göteborg!C43+Fyrbodal!C43+Skaraborg!C43+Resten!C43</f>
        <v>0</v>
      </c>
      <c r="D43" s="30">
        <f>'AK_Instr.utb'!D43+Gulingen!D43+Grundkurser!D43+Knix!D43+Styrelsen!D43+Göteborg!D43+Fyrbodal!D43+Skaraborg!D43+Resten!D43</f>
        <v>0</v>
      </c>
      <c r="E43" s="30">
        <f>'AK_Instr.utb'!E43+Gulingen!E43+Grundkurser!E43+Knix!E43+Styrelsen!E43+Göteborg!E43+Fyrbodal!E43+Skaraborg!E43+Resten!E43</f>
        <v>0</v>
      </c>
      <c r="F43" s="30">
        <f>'AK_Instr.utb'!F43+Gulingen!F43+Grundkurser!F43+Knix!F43+Styrelsen!F43+Göteborg!F43+Fyrbodal!F43+Skaraborg!F43+Resten!F43</f>
        <v>0</v>
      </c>
      <c r="G43" s="30">
        <f>'AK_Instr.utb'!G43+Gulingen!G43+Grundkurser!G43+Knix!G43+Styrelsen!G43+Göteborg!G43+Fyrbodal!G43+Skaraborg!G43+Resten!G43</f>
        <v>0</v>
      </c>
      <c r="H43" s="30">
        <f>'AK_Instr.utb'!H43+Gulingen!H43+Grundkurser!H43+Knix!H43+Styrelsen!H43+Göteborg!H43+Fyrbodal!H43+Skaraborg!H43+Resten!H43</f>
        <v>0</v>
      </c>
      <c r="I43" s="30">
        <f>'AK_Instr.utb'!I43+Gulingen!I43+Grundkurser!I43+Knix!I43+Styrelsen!I43+Göteborg!I43+Fyrbodal!I43+Skaraborg!I43+Resten!I43</f>
        <v>0</v>
      </c>
      <c r="J43" s="30">
        <f>'AK_Instr.utb'!J43+Gulingen!J43+Grundkurser!J43+Knix!J43+Styrelsen!J43+Göteborg!J43+Fyrbodal!J43+Skaraborg!J43+Resten!J43</f>
        <v>0</v>
      </c>
      <c r="K43" s="30">
        <f>'AK_Instr.utb'!K43+Gulingen!K43+Grundkurser!K43+Knix!K43+Styrelsen!K43+Göteborg!K43+Fyrbodal!K43+Skaraborg!K43+Resten!K43</f>
        <v>0</v>
      </c>
      <c r="L43" s="30">
        <f>'AK_Instr.utb'!L43+Gulingen!L43+Grundkurser!L43+Knix!L43+Styrelsen!L43+Göteborg!L43+Fyrbodal!L43+Skaraborg!L43+Resten!L43</f>
        <v>0</v>
      </c>
      <c r="M43" s="30">
        <f>'AK_Instr.utb'!M43+Gulingen!M43+Grundkurser!M43+Knix!M43+Styrelsen!M43+Göteborg!M43+Fyrbodal!M43+Skaraborg!M43+Resten!M43</f>
        <v>0</v>
      </c>
      <c r="N43" s="30">
        <f>'AK_Instr.utb'!N43+Gulingen!N43+Grundkurser!N43+Knix!N43+Styrelsen!N43+Göteborg!N43+Fyrbodal!N43+Skaraborg!N43+Resten!N43</f>
        <v>0</v>
      </c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30">
        <f>'AK_Instr.utb'!C44+Gulingen!C44+Grundkurser!C44+Knix!C44+Styrelsen!C44+Göteborg!C44+Fyrbodal!C44+Skaraborg!C44+Resten!C44</f>
        <v>0</v>
      </c>
      <c r="D44" s="30">
        <f>'AK_Instr.utb'!D44+Gulingen!D44+Grundkurser!D44+Knix!D44+Styrelsen!D44+Göteborg!D44+Fyrbodal!D44+Skaraborg!D44+Resten!D44</f>
        <v>0</v>
      </c>
      <c r="E44" s="30">
        <f>'AK_Instr.utb'!E44+Gulingen!E44+Grundkurser!E44+Knix!E44+Styrelsen!E44+Göteborg!E44+Fyrbodal!E44+Skaraborg!E44+Resten!E44</f>
        <v>0</v>
      </c>
      <c r="F44" s="30">
        <f>'AK_Instr.utb'!F44+Gulingen!F44+Grundkurser!F44+Knix!F44+Styrelsen!F44+Göteborg!F44+Fyrbodal!F44+Skaraborg!F44+Resten!F44</f>
        <v>0</v>
      </c>
      <c r="G44" s="30">
        <f>'AK_Instr.utb'!G44+Gulingen!G44+Grundkurser!G44+Knix!G44+Styrelsen!G44+Göteborg!G44+Fyrbodal!G44+Skaraborg!G44+Resten!G44</f>
        <v>0</v>
      </c>
      <c r="H44" s="30">
        <f>'AK_Instr.utb'!H44+Gulingen!H44+Grundkurser!H44+Knix!H44+Styrelsen!H44+Göteborg!H44+Fyrbodal!H44+Skaraborg!H44+Resten!H44</f>
        <v>0</v>
      </c>
      <c r="I44" s="30">
        <f>'AK_Instr.utb'!I44+Gulingen!I44+Grundkurser!I44+Knix!I44+Styrelsen!I44+Göteborg!I44+Fyrbodal!I44+Skaraborg!I44+Resten!I44</f>
        <v>0</v>
      </c>
      <c r="J44" s="30">
        <f>'AK_Instr.utb'!J44+Gulingen!J44+Grundkurser!J44+Knix!J44+Styrelsen!J44+Göteborg!J44+Fyrbodal!J44+Skaraborg!J44+Resten!J44</f>
        <v>0</v>
      </c>
      <c r="K44" s="30">
        <f>'AK_Instr.utb'!K44+Gulingen!K44+Grundkurser!K44+Knix!K44+Styrelsen!K44+Göteborg!K44+Fyrbodal!K44+Skaraborg!K44+Resten!K44</f>
        <v>0</v>
      </c>
      <c r="L44" s="30">
        <f>'AK_Instr.utb'!L44+Gulingen!L44+Grundkurser!L44+Knix!L44+Styrelsen!L44+Göteborg!L44+Fyrbodal!L44+Skaraborg!L44+Resten!L44</f>
        <v>0</v>
      </c>
      <c r="M44" s="30">
        <f>'AK_Instr.utb'!M44+Gulingen!M44+Grundkurser!M44+Knix!M44+Styrelsen!M44+Göteborg!M44+Fyrbodal!M44+Skaraborg!M44+Resten!M44</f>
        <v>0</v>
      </c>
      <c r="N44" s="30">
        <f>'AK_Instr.utb'!N44+Gulingen!N44+Grundkurser!N44+Knix!N44+Styrelsen!N44+Göteborg!N44+Fyrbodal!N44+Skaraborg!N44+Resten!N44</f>
        <v>0</v>
      </c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30">
        <f>'AK_Instr.utb'!C45+Gulingen!C45+Grundkurser!C45+Knix!C45+Styrelsen!C45+Göteborg!C45+Fyrbodal!C45+Skaraborg!C45+Resten!C45</f>
        <v>0</v>
      </c>
      <c r="D45" s="30">
        <f>'AK_Instr.utb'!D45+Gulingen!D45+Grundkurser!D45+Knix!D45+Styrelsen!D45+Göteborg!D45+Fyrbodal!D45+Skaraborg!D45+Resten!D45</f>
        <v>0</v>
      </c>
      <c r="E45" s="30">
        <f>'AK_Instr.utb'!E45+Gulingen!E45+Grundkurser!E45+Knix!E45+Styrelsen!E45+Göteborg!E45+Fyrbodal!E45+Skaraborg!E45+Resten!E45</f>
        <v>0</v>
      </c>
      <c r="F45" s="30">
        <f>'AK_Instr.utb'!F45+Gulingen!F45+Grundkurser!F45+Knix!F45+Styrelsen!F45+Göteborg!F45+Fyrbodal!F45+Skaraborg!F45+Resten!F45</f>
        <v>0</v>
      </c>
      <c r="G45" s="30">
        <f>'AK_Instr.utb'!G45+Gulingen!G45+Grundkurser!G45+Knix!G45+Styrelsen!G45+Göteborg!G45+Fyrbodal!G45+Skaraborg!G45+Resten!G45</f>
        <v>0</v>
      </c>
      <c r="H45" s="30">
        <f>'AK_Instr.utb'!H45+Gulingen!H45+Grundkurser!H45+Knix!H45+Styrelsen!H45+Göteborg!H45+Fyrbodal!H45+Skaraborg!H45+Resten!H45</f>
        <v>0</v>
      </c>
      <c r="I45" s="30">
        <f>'AK_Instr.utb'!I45+Gulingen!I45+Grundkurser!I45+Knix!I45+Styrelsen!I45+Göteborg!I45+Fyrbodal!I45+Skaraborg!I45+Resten!I45</f>
        <v>0</v>
      </c>
      <c r="J45" s="30">
        <f>'AK_Instr.utb'!J45+Gulingen!J45+Grundkurser!J45+Knix!J45+Styrelsen!J45+Göteborg!J45+Fyrbodal!J45+Skaraborg!J45+Resten!J45</f>
        <v>0</v>
      </c>
      <c r="K45" s="30">
        <f>'AK_Instr.utb'!K45+Gulingen!K45+Grundkurser!K45+Knix!K45+Styrelsen!K45+Göteborg!K45+Fyrbodal!K45+Skaraborg!K45+Resten!K45</f>
        <v>0</v>
      </c>
      <c r="L45" s="30">
        <f>'AK_Instr.utb'!L45+Gulingen!L45+Grundkurser!L45+Knix!L45+Styrelsen!L45+Göteborg!L45+Fyrbodal!L45+Skaraborg!L45+Resten!L45</f>
        <v>0</v>
      </c>
      <c r="M45" s="30">
        <f>'AK_Instr.utb'!M45+Gulingen!M45+Grundkurser!M45+Knix!M45+Styrelsen!M45+Göteborg!M45+Fyrbodal!M45+Skaraborg!M45+Resten!M45</f>
        <v>0</v>
      </c>
      <c r="N45" s="30">
        <f>'AK_Instr.utb'!N45+Gulingen!N45+Grundkurser!N45+Knix!N45+Styrelsen!N45+Göteborg!N45+Fyrbodal!N45+Skaraborg!N45+Resten!N45</f>
        <v>0</v>
      </c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30">
        <f>'AK_Instr.utb'!C46+Gulingen!C46+Grundkurser!C46+Knix!C46+Styrelsen!C46+Göteborg!C46+Fyrbodal!C46+Skaraborg!C46+Resten!C46</f>
        <v>0</v>
      </c>
      <c r="D46" s="30">
        <f>'AK_Instr.utb'!D46+Gulingen!D46+Grundkurser!D46+Knix!D46+Styrelsen!D46+Göteborg!D46+Fyrbodal!D46+Skaraborg!D46+Resten!D46</f>
        <v>0</v>
      </c>
      <c r="E46" s="30">
        <f>'AK_Instr.utb'!E46+Gulingen!E46+Grundkurser!E46+Knix!E46+Styrelsen!E46+Göteborg!E46+Fyrbodal!E46+Skaraborg!E46+Resten!E46</f>
        <v>0</v>
      </c>
      <c r="F46" s="30">
        <f>'AK_Instr.utb'!F46+Gulingen!F46+Grundkurser!F46+Knix!F46+Styrelsen!F46+Göteborg!F46+Fyrbodal!F46+Skaraborg!F46+Resten!F46</f>
        <v>0</v>
      </c>
      <c r="G46" s="30">
        <f>'AK_Instr.utb'!G46+Gulingen!G46+Grundkurser!G46+Knix!G46+Styrelsen!G46+Göteborg!G46+Fyrbodal!G46+Skaraborg!G46+Resten!G46</f>
        <v>0</v>
      </c>
      <c r="H46" s="30">
        <f>'AK_Instr.utb'!H46+Gulingen!H46+Grundkurser!H46+Knix!H46+Styrelsen!H46+Göteborg!H46+Fyrbodal!H46+Skaraborg!H46+Resten!H46</f>
        <v>0</v>
      </c>
      <c r="I46" s="30">
        <f>'AK_Instr.utb'!I46+Gulingen!I46+Grundkurser!I46+Knix!I46+Styrelsen!I46+Göteborg!I46+Fyrbodal!I46+Skaraborg!I46+Resten!I46</f>
        <v>0</v>
      </c>
      <c r="J46" s="30">
        <f>'AK_Instr.utb'!J46+Gulingen!J46+Grundkurser!J46+Knix!J46+Styrelsen!J46+Göteborg!J46+Fyrbodal!J46+Skaraborg!J46+Resten!J46</f>
        <v>0</v>
      </c>
      <c r="K46" s="30">
        <f>'AK_Instr.utb'!K46+Gulingen!K46+Grundkurser!K46+Knix!K46+Styrelsen!K46+Göteborg!K46+Fyrbodal!K46+Skaraborg!K46+Resten!K46</f>
        <v>0</v>
      </c>
      <c r="L46" s="30">
        <f>'AK_Instr.utb'!L46+Gulingen!L46+Grundkurser!L46+Knix!L46+Styrelsen!L46+Göteborg!L46+Fyrbodal!L46+Skaraborg!L46+Resten!L46</f>
        <v>0</v>
      </c>
      <c r="M46" s="30">
        <f>'AK_Instr.utb'!M46+Gulingen!M46+Grundkurser!M46+Knix!M46+Styrelsen!M46+Göteborg!M46+Fyrbodal!M46+Skaraborg!M46+Resten!M46</f>
        <v>0</v>
      </c>
      <c r="N46" s="30">
        <f>'AK_Instr.utb'!N46+Gulingen!N46+Grundkurser!N46+Knix!N46+Styrelsen!N46+Göteborg!N46+Fyrbodal!N46+Skaraborg!N46+Resten!N46</f>
        <v>0</v>
      </c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>
        <f>'AK_Instr.utb'!C47+Gulingen!C47+Grundkurser!C47+Knix!C47+Styrelsen!C47+Göteborg!C47+Fyrbodal!C47+Skaraborg!C47+Resten!C47</f>
        <v>0</v>
      </c>
      <c r="D47" s="30">
        <f>'AK_Instr.utb'!D47+Gulingen!D47+Grundkurser!D47+Knix!D47+Styrelsen!D47+Göteborg!D47+Fyrbodal!D47+Skaraborg!D47+Resten!D47</f>
        <v>0</v>
      </c>
      <c r="E47" s="30">
        <f>'AK_Instr.utb'!E47+Gulingen!E47+Grundkurser!E47+Knix!E47+Styrelsen!E47+Göteborg!E47+Fyrbodal!E47+Skaraborg!E47+Resten!E47</f>
        <v>0</v>
      </c>
      <c r="F47" s="30">
        <f>'AK_Instr.utb'!F47+Gulingen!F47+Grundkurser!F47+Knix!F47+Styrelsen!F47+Göteborg!F47+Fyrbodal!F47+Skaraborg!F47+Resten!F47</f>
        <v>0</v>
      </c>
      <c r="G47" s="30">
        <f>'AK_Instr.utb'!G47+Gulingen!G47+Grundkurser!G47+Knix!G47+Styrelsen!G47+Göteborg!G47+Fyrbodal!G47+Skaraborg!G47+Resten!G47</f>
        <v>0</v>
      </c>
      <c r="H47" s="30">
        <f>'AK_Instr.utb'!H47+Gulingen!H47+Grundkurser!H47+Knix!H47+Styrelsen!H47+Göteborg!H47+Fyrbodal!H47+Skaraborg!H47+Resten!H47</f>
        <v>0</v>
      </c>
      <c r="I47" s="30">
        <f>'AK_Instr.utb'!I47+Gulingen!I47+Grundkurser!I47+Knix!I47+Styrelsen!I47+Göteborg!I47+Fyrbodal!I47+Skaraborg!I47+Resten!I47</f>
        <v>0</v>
      </c>
      <c r="J47" s="30">
        <f>'AK_Instr.utb'!J47+Gulingen!J47+Grundkurser!J47+Knix!J47+Styrelsen!J47+Göteborg!J47+Fyrbodal!J47+Skaraborg!J47+Resten!J47</f>
        <v>0</v>
      </c>
      <c r="K47" s="30">
        <f>'AK_Instr.utb'!K47+Gulingen!K47+Grundkurser!K47+Knix!K47+Styrelsen!K47+Göteborg!K47+Fyrbodal!K47+Skaraborg!K47+Resten!K47</f>
        <v>0</v>
      </c>
      <c r="L47" s="30">
        <f>'AK_Instr.utb'!L47+Gulingen!L47+Grundkurser!L47+Knix!L47+Styrelsen!L47+Göteborg!L47+Fyrbodal!L47+Skaraborg!L47+Resten!L47</f>
        <v>0</v>
      </c>
      <c r="M47" s="30">
        <f>'AK_Instr.utb'!M47+Gulingen!M47+Grundkurser!M47+Knix!M47+Styrelsen!M47+Göteborg!M47+Fyrbodal!M47+Skaraborg!M47+Resten!M47</f>
        <v>0</v>
      </c>
      <c r="N47" s="30">
        <f>'AK_Instr.utb'!N47+Gulingen!N47+Grundkurser!N47+Knix!N47+Styrelsen!N47+Göteborg!N47+Fyrbodal!N47+Skaraborg!N47+Resten!N47</f>
        <v>0</v>
      </c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30">
        <f>'AK_Instr.utb'!C48+Gulingen!C48+Grundkurser!C48+Knix!C48+Styrelsen!C48+Göteborg!C48+Fyrbodal!C48+Skaraborg!C48+Resten!C48</f>
        <v>0</v>
      </c>
      <c r="D48" s="30">
        <f>'AK_Instr.utb'!D48+Gulingen!D48+Grundkurser!D48+Knix!D48+Styrelsen!D48+Göteborg!D48+Fyrbodal!D48+Skaraborg!D48+Resten!D48</f>
        <v>0</v>
      </c>
      <c r="E48" s="30">
        <f>'AK_Instr.utb'!E48+Gulingen!E48+Grundkurser!E48+Knix!E48+Styrelsen!E48+Göteborg!E48+Fyrbodal!E48+Skaraborg!E48+Resten!E48</f>
        <v>0</v>
      </c>
      <c r="F48" s="30">
        <f>'AK_Instr.utb'!F48+Gulingen!F48+Grundkurser!F48+Knix!F48+Styrelsen!F48+Göteborg!F48+Fyrbodal!F48+Skaraborg!F48+Resten!F48</f>
        <v>0</v>
      </c>
      <c r="G48" s="30">
        <f>'AK_Instr.utb'!G48+Gulingen!G48+Grundkurser!G48+Knix!G48+Styrelsen!G48+Göteborg!G48+Fyrbodal!G48+Skaraborg!G48+Resten!G48</f>
        <v>0</v>
      </c>
      <c r="H48" s="30">
        <f>'AK_Instr.utb'!H48+Gulingen!H48+Grundkurser!H48+Knix!H48+Styrelsen!H48+Göteborg!H48+Fyrbodal!H48+Skaraborg!H48+Resten!H48</f>
        <v>0</v>
      </c>
      <c r="I48" s="30">
        <f>'AK_Instr.utb'!I48+Gulingen!I48+Grundkurser!I48+Knix!I48+Styrelsen!I48+Göteborg!I48+Fyrbodal!I48+Skaraborg!I48+Resten!I48</f>
        <v>0</v>
      </c>
      <c r="J48" s="30">
        <f>'AK_Instr.utb'!J48+Gulingen!J48+Grundkurser!J48+Knix!J48+Styrelsen!J48+Göteborg!J48+Fyrbodal!J48+Skaraborg!J48+Resten!J48</f>
        <v>0</v>
      </c>
      <c r="K48" s="30">
        <f>'AK_Instr.utb'!K48+Gulingen!K48+Grundkurser!K48+Knix!K48+Styrelsen!K48+Göteborg!K48+Fyrbodal!K48+Skaraborg!K48+Resten!K48</f>
        <v>0</v>
      </c>
      <c r="L48" s="30">
        <f>'AK_Instr.utb'!L48+Gulingen!L48+Grundkurser!L48+Knix!L48+Styrelsen!L48+Göteborg!L48+Fyrbodal!L48+Skaraborg!L48+Resten!L48</f>
        <v>0</v>
      </c>
      <c r="M48" s="30">
        <f>'AK_Instr.utb'!M48+Gulingen!M48+Grundkurser!M48+Knix!M48+Styrelsen!M48+Göteborg!M48+Fyrbodal!M48+Skaraborg!M48+Resten!M48</f>
        <v>0</v>
      </c>
      <c r="N48" s="30">
        <f>'AK_Instr.utb'!N48+Gulingen!N48+Grundkurser!N48+Knix!N48+Styrelsen!N48+Göteborg!N48+Fyrbodal!N48+Skaraborg!N48+Resten!N48</f>
        <v>0</v>
      </c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>
        <f>'AK_Instr.utb'!C49+Gulingen!C49+Grundkurser!C49+Knix!C49+Styrelsen!C49+Göteborg!C49+Fyrbodal!C49+Skaraborg!C49+Resten!C49</f>
        <v>0</v>
      </c>
      <c r="D49" s="30">
        <f>'AK_Instr.utb'!D49+Gulingen!D49+Grundkurser!D49+Knix!D49+Styrelsen!D49+Göteborg!D49+Fyrbodal!D49+Skaraborg!D49+Resten!D49</f>
        <v>0</v>
      </c>
      <c r="E49" s="30">
        <f>'AK_Instr.utb'!E49+Gulingen!E49+Grundkurser!E49+Knix!E49+Styrelsen!E49+Göteborg!E49+Fyrbodal!E49+Skaraborg!E49+Resten!E49</f>
        <v>0</v>
      </c>
      <c r="F49" s="30">
        <f>'AK_Instr.utb'!F49+Gulingen!F49+Grundkurser!F49+Knix!F49+Styrelsen!F49+Göteborg!F49+Fyrbodal!F49+Skaraborg!F49+Resten!F49</f>
        <v>0</v>
      </c>
      <c r="G49" s="30">
        <f>'AK_Instr.utb'!G49+Gulingen!G49+Grundkurser!G49+Knix!G49+Styrelsen!G49+Göteborg!G49+Fyrbodal!G49+Skaraborg!G49+Resten!G49</f>
        <v>0</v>
      </c>
      <c r="H49" s="30">
        <f>'AK_Instr.utb'!H49+Gulingen!H49+Grundkurser!H49+Knix!H49+Styrelsen!H49+Göteborg!H49+Fyrbodal!H49+Skaraborg!H49+Resten!H49</f>
        <v>0</v>
      </c>
      <c r="I49" s="30">
        <f>'AK_Instr.utb'!I49+Gulingen!I49+Grundkurser!I49+Knix!I49+Styrelsen!I49+Göteborg!I49+Fyrbodal!I49+Skaraborg!I49+Resten!I49</f>
        <v>0</v>
      </c>
      <c r="J49" s="30">
        <f>'AK_Instr.utb'!J49+Gulingen!J49+Grundkurser!J49+Knix!J49+Styrelsen!J49+Göteborg!J49+Fyrbodal!J49+Skaraborg!J49+Resten!J49</f>
        <v>0</v>
      </c>
      <c r="K49" s="30">
        <f>'AK_Instr.utb'!K49+Gulingen!K49+Grundkurser!K49+Knix!K49+Styrelsen!K49+Göteborg!K49+Fyrbodal!K49+Skaraborg!K49+Resten!K49</f>
        <v>0</v>
      </c>
      <c r="L49" s="30">
        <f>'AK_Instr.utb'!L49+Gulingen!L49+Grundkurser!L49+Knix!L49+Styrelsen!L49+Göteborg!L49+Fyrbodal!L49+Skaraborg!L49+Resten!L49</f>
        <v>0</v>
      </c>
      <c r="M49" s="30">
        <f>'AK_Instr.utb'!M49+Gulingen!M49+Grundkurser!M49+Knix!M49+Styrelsen!M49+Göteborg!M49+Fyrbodal!M49+Skaraborg!M49+Resten!M49</f>
        <v>0</v>
      </c>
      <c r="N49" s="30">
        <f>'AK_Instr.utb'!N49+Gulingen!N49+Grundkurser!N49+Knix!N49+Styrelsen!N49+Göteborg!N49+Fyrbodal!N49+Skaraborg!N49+Resten!N49</f>
        <v>0</v>
      </c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>
        <f>'AK_Instr.utb'!C55+Gulingen!C55+Grundkurser!C55+Knix!C55+Styrelsen!C55+Göteborg!C55+Fyrbodal!C55+Skaraborg!C55+Resten!C55</f>
        <v>0</v>
      </c>
      <c r="D55" s="54">
        <f>'AK_Instr.utb'!D55+Gulingen!D55+Grundkurser!D55+Knix!D55+Styrelsen!D55+Göteborg!D55+Fyrbodal!D55+Skaraborg!D55+Resten!D55</f>
        <v>0</v>
      </c>
      <c r="E55" s="54">
        <f>'AK_Instr.utb'!E55+Gulingen!E55+Grundkurser!E55+Knix!E55+Styrelsen!E55+Göteborg!E55+Fyrbodal!E55+Skaraborg!E55+Resten!E55</f>
        <v>0</v>
      </c>
      <c r="F55" s="54">
        <f>'AK_Instr.utb'!F55+Gulingen!F55+Grundkurser!F55+Knix!F55+Styrelsen!F55+Göteborg!F55+Fyrbodal!F55+Skaraborg!F55+Resten!F55</f>
        <v>0</v>
      </c>
      <c r="G55" s="54">
        <f>'AK_Instr.utb'!G55+Gulingen!G55+Grundkurser!G55+Knix!G55+Styrelsen!G55+Göteborg!G55+Fyrbodal!G55+Skaraborg!G55+Resten!G55</f>
        <v>0</v>
      </c>
      <c r="H55" s="54">
        <f>'AK_Instr.utb'!H55+Gulingen!H55+Grundkurser!H55+Knix!H55+Styrelsen!H55+Göteborg!H55+Fyrbodal!H55+Skaraborg!H55+Resten!H55</f>
        <v>0</v>
      </c>
      <c r="I55" s="54">
        <f>'AK_Instr.utb'!I55+Gulingen!I55+Grundkurser!I55+Knix!I55+Styrelsen!I55+Göteborg!I55+Fyrbodal!I55+Skaraborg!I55+Resten!I55</f>
        <v>0</v>
      </c>
      <c r="J55" s="54">
        <f>'AK_Instr.utb'!J55+Gulingen!J55+Grundkurser!J55+Knix!J55+Styrelsen!J55+Göteborg!J55+Fyrbodal!J55+Skaraborg!J55+Resten!J55</f>
        <v>0</v>
      </c>
      <c r="K55" s="54">
        <f>'AK_Instr.utb'!K55+Gulingen!K55+Grundkurser!K55+Knix!K55+Styrelsen!K55+Göteborg!K55+Fyrbodal!K55+Skaraborg!K55+Resten!K55</f>
        <v>0</v>
      </c>
      <c r="L55" s="54">
        <f>'AK_Instr.utb'!L55+Gulingen!L55+Grundkurser!L55+Knix!L55+Styrelsen!L55+Göteborg!L55+Fyrbodal!L55+Skaraborg!L55+Resten!L55</f>
        <v>0</v>
      </c>
      <c r="M55" s="54">
        <f>'AK_Instr.utb'!M55+Gulingen!M55+Grundkurser!M55+Knix!M55+Styrelsen!M55+Göteborg!M55+Fyrbodal!M55+Skaraborg!M55+Resten!M55</f>
        <v>0</v>
      </c>
      <c r="N55" s="54">
        <f>'AK_Instr.utb'!N55+Gulingen!N55+Grundkurser!N55+Knix!N55+Styrelsen!N55+Göteborg!N55+Fyrbodal!N55+Skaraborg!N55+Resten!N55</f>
        <v>0</v>
      </c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4">
        <f>'AK_Instr.utb'!C56+Gulingen!C56+Grundkurser!C56+Knix!C56+Styrelsen!C56+Göteborg!C56+Fyrbodal!C56+Skaraborg!C56+Resten!C56</f>
        <v>0</v>
      </c>
      <c r="D56" s="54">
        <f>'AK_Instr.utb'!D56+Gulingen!D56+Grundkurser!D56+Knix!D56+Styrelsen!D56+Göteborg!D56+Fyrbodal!D56+Skaraborg!D56+Resten!D56</f>
        <v>0</v>
      </c>
      <c r="E56" s="54">
        <f>'AK_Instr.utb'!E56+Gulingen!E56+Grundkurser!E56+Knix!E56+Styrelsen!E56+Göteborg!E56+Fyrbodal!E56+Skaraborg!E56+Resten!E56</f>
        <v>0</v>
      </c>
      <c r="F56" s="54">
        <f>'AK_Instr.utb'!F56+Gulingen!F56+Grundkurser!F56+Knix!F56+Styrelsen!F56+Göteborg!F56+Fyrbodal!F56+Skaraborg!F56+Resten!F56</f>
        <v>0</v>
      </c>
      <c r="G56" s="54">
        <f>'AK_Instr.utb'!G56+Gulingen!G56+Grundkurser!G56+Knix!G56+Styrelsen!G56+Göteborg!G56+Fyrbodal!G56+Skaraborg!G56+Resten!G56</f>
        <v>0</v>
      </c>
      <c r="H56" s="54">
        <f>'AK_Instr.utb'!H56+Gulingen!H56+Grundkurser!H56+Knix!H56+Styrelsen!H56+Göteborg!H56+Fyrbodal!H56+Skaraborg!H56+Resten!H56</f>
        <v>0</v>
      </c>
      <c r="I56" s="54">
        <f>'AK_Instr.utb'!I56+Gulingen!I56+Grundkurser!I56+Knix!I56+Styrelsen!I56+Göteborg!I56+Fyrbodal!I56+Skaraborg!I56+Resten!I56</f>
        <v>0</v>
      </c>
      <c r="J56" s="54">
        <f>'AK_Instr.utb'!J56+Gulingen!J56+Grundkurser!J56+Knix!J56+Styrelsen!J56+Göteborg!J56+Fyrbodal!J56+Skaraborg!J56+Resten!J56</f>
        <v>0</v>
      </c>
      <c r="K56" s="54">
        <f>'AK_Instr.utb'!K56+Gulingen!K56+Grundkurser!K56+Knix!K56+Styrelsen!K56+Göteborg!K56+Fyrbodal!K56+Skaraborg!K56+Resten!K56</f>
        <v>0</v>
      </c>
      <c r="L56" s="54">
        <f>'AK_Instr.utb'!L56+Gulingen!L56+Grundkurser!L56+Knix!L56+Styrelsen!L56+Göteborg!L56+Fyrbodal!L56+Skaraborg!L56+Resten!L56</f>
        <v>0</v>
      </c>
      <c r="M56" s="54">
        <f>'AK_Instr.utb'!M56+Gulingen!M56+Grundkurser!M56+Knix!M56+Styrelsen!M56+Göteborg!M56+Fyrbodal!M56+Skaraborg!M56+Resten!M56</f>
        <v>0</v>
      </c>
      <c r="N56" s="54">
        <f>'AK_Instr.utb'!N56+Gulingen!N56+Grundkurser!N56+Knix!N56+Styrelsen!N56+Göteborg!N56+Fyrbodal!N56+Skaraborg!N56+Resten!N56</f>
        <v>0</v>
      </c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54">
        <f>'AK_Instr.utb'!C57+Gulingen!C57+Grundkurser!C57+Knix!C57+Styrelsen!C57+Göteborg!C57+Fyrbodal!C57+Skaraborg!C57+Resten!C57</f>
        <v>0</v>
      </c>
      <c r="D57" s="54">
        <f>'AK_Instr.utb'!D57+Gulingen!D57+Grundkurser!D57+Knix!D57+Styrelsen!D57+Göteborg!D57+Fyrbodal!D57+Skaraborg!D57+Resten!D57</f>
        <v>0</v>
      </c>
      <c r="E57" s="54">
        <f>'AK_Instr.utb'!E57+Gulingen!E57+Grundkurser!E57+Knix!E57+Styrelsen!E57+Göteborg!E57+Fyrbodal!E57+Skaraborg!E57+Resten!E57</f>
        <v>0</v>
      </c>
      <c r="F57" s="54">
        <f>'AK_Instr.utb'!F57+Gulingen!F57+Grundkurser!F57+Knix!F57+Styrelsen!F57+Göteborg!F57+Fyrbodal!F57+Skaraborg!F57+Resten!F57</f>
        <v>0</v>
      </c>
      <c r="G57" s="54">
        <f>'AK_Instr.utb'!G57+Gulingen!G57+Grundkurser!G57+Knix!G57+Styrelsen!G57+Göteborg!G57+Fyrbodal!G57+Skaraborg!G57+Resten!G57</f>
        <v>0</v>
      </c>
      <c r="H57" s="54">
        <f>'AK_Instr.utb'!H57+Gulingen!H57+Grundkurser!H57+Knix!H57+Styrelsen!H57+Göteborg!H57+Fyrbodal!H57+Skaraborg!H57+Resten!H57</f>
        <v>0</v>
      </c>
      <c r="I57" s="54">
        <f>'AK_Instr.utb'!I57+Gulingen!I57+Grundkurser!I57+Knix!I57+Styrelsen!I57+Göteborg!I57+Fyrbodal!I57+Skaraborg!I57+Resten!I57</f>
        <v>0</v>
      </c>
      <c r="J57" s="54">
        <f>'AK_Instr.utb'!J57+Gulingen!J57+Grundkurser!J57+Knix!J57+Styrelsen!J57+Göteborg!J57+Fyrbodal!J57+Skaraborg!J57+Resten!J57</f>
        <v>0</v>
      </c>
      <c r="K57" s="54">
        <f>'AK_Instr.utb'!K57+Gulingen!K57+Grundkurser!K57+Knix!K57+Styrelsen!K57+Göteborg!K57+Fyrbodal!K57+Skaraborg!K57+Resten!K57</f>
        <v>0</v>
      </c>
      <c r="L57" s="54">
        <f>'AK_Instr.utb'!L57+Gulingen!L57+Grundkurser!L57+Knix!L57+Styrelsen!L57+Göteborg!L57+Fyrbodal!L57+Skaraborg!L57+Resten!L57</f>
        <v>0</v>
      </c>
      <c r="M57" s="54">
        <f>'AK_Instr.utb'!M57+Gulingen!M57+Grundkurser!M57+Knix!M57+Styrelsen!M57+Göteborg!M57+Fyrbodal!M57+Skaraborg!M57+Resten!M57</f>
        <v>0</v>
      </c>
      <c r="N57" s="54">
        <f>'AK_Instr.utb'!N57+Gulingen!N57+Grundkurser!N57+Knix!N57+Styrelsen!N57+Göteborg!N57+Fyrbodal!N57+Skaraborg!N57+Resten!N57</f>
        <v>0</v>
      </c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54">
        <f>'AK_Instr.utb'!C58+Gulingen!C58+Grundkurser!C58+Knix!C58+Styrelsen!C58+Göteborg!C58+Fyrbodal!C58+Skaraborg!C58+Resten!C58</f>
        <v>0</v>
      </c>
      <c r="D58" s="54">
        <f>'AK_Instr.utb'!D58+Gulingen!D58+Grundkurser!D58+Knix!D58+Styrelsen!D58+Göteborg!D58+Fyrbodal!D58+Skaraborg!D58+Resten!D58</f>
        <v>0</v>
      </c>
      <c r="E58" s="54">
        <f>'AK_Instr.utb'!E58+Gulingen!E58+Grundkurser!E58+Knix!E58+Styrelsen!E58+Göteborg!E58+Fyrbodal!E58+Skaraborg!E58+Resten!E58</f>
        <v>0</v>
      </c>
      <c r="F58" s="54">
        <f>'AK_Instr.utb'!F58+Gulingen!F58+Grundkurser!F58+Knix!F58+Styrelsen!F58+Göteborg!F58+Fyrbodal!F58+Skaraborg!F58+Resten!F58</f>
        <v>0</v>
      </c>
      <c r="G58" s="54">
        <f>'AK_Instr.utb'!G58+Gulingen!G58+Grundkurser!G58+Knix!G58+Styrelsen!G58+Göteborg!G58+Fyrbodal!G58+Skaraborg!G58+Resten!G58</f>
        <v>0</v>
      </c>
      <c r="H58" s="54">
        <f>'AK_Instr.utb'!H58+Gulingen!H58+Grundkurser!H58+Knix!H58+Styrelsen!H58+Göteborg!H58+Fyrbodal!H58+Skaraborg!H58+Resten!H58</f>
        <v>0</v>
      </c>
      <c r="I58" s="54">
        <f>'AK_Instr.utb'!I58+Gulingen!I58+Grundkurser!I58+Knix!I58+Styrelsen!I58+Göteborg!I58+Fyrbodal!I58+Skaraborg!I58+Resten!I58</f>
        <v>0</v>
      </c>
      <c r="J58" s="54">
        <f>'AK_Instr.utb'!J58+Gulingen!J58+Grundkurser!J58+Knix!J58+Styrelsen!J58+Göteborg!J58+Fyrbodal!J58+Skaraborg!J58+Resten!J58</f>
        <v>0</v>
      </c>
      <c r="K58" s="54">
        <f>'AK_Instr.utb'!K58+Gulingen!K58+Grundkurser!K58+Knix!K58+Styrelsen!K58+Göteborg!K58+Fyrbodal!K58+Skaraborg!K58+Resten!K58</f>
        <v>0</v>
      </c>
      <c r="L58" s="54">
        <f>'AK_Instr.utb'!L58+Gulingen!L58+Grundkurser!L58+Knix!L58+Styrelsen!L58+Göteborg!L58+Fyrbodal!L58+Skaraborg!L58+Resten!L58</f>
        <v>0</v>
      </c>
      <c r="M58" s="54">
        <f>'AK_Instr.utb'!M58+Gulingen!M58+Grundkurser!M58+Knix!M58+Styrelsen!M58+Göteborg!M58+Fyrbodal!M58+Skaraborg!M58+Resten!M58</f>
        <v>0</v>
      </c>
      <c r="N58" s="54">
        <f>'AK_Instr.utb'!N58+Gulingen!N58+Grundkurser!N58+Knix!N58+Styrelsen!N58+Göteborg!N58+Fyrbodal!N58+Skaraborg!N58+Resten!N58</f>
        <v>0</v>
      </c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54">
        <f>'AK_Instr.utb'!C59+Gulingen!C59+Grundkurser!C59+Knix!C59+Styrelsen!C59+Göteborg!C59+Fyrbodal!C59+Skaraborg!C59+Resten!C59</f>
        <v>0</v>
      </c>
      <c r="D59" s="54">
        <f>'AK_Instr.utb'!D59+Gulingen!D59+Grundkurser!D59+Knix!D59+Styrelsen!D59+Göteborg!D59+Fyrbodal!D59+Skaraborg!D59+Resten!D59</f>
        <v>0</v>
      </c>
      <c r="E59" s="54">
        <f>'AK_Instr.utb'!E59+Gulingen!E59+Grundkurser!E59+Knix!E59+Styrelsen!E59+Göteborg!E59+Fyrbodal!E59+Skaraborg!E59+Resten!E59</f>
        <v>0</v>
      </c>
      <c r="F59" s="54">
        <f>'AK_Instr.utb'!F59+Gulingen!F59+Grundkurser!F59+Knix!F59+Styrelsen!F59+Göteborg!F59+Fyrbodal!F59+Skaraborg!F59+Resten!F59</f>
        <v>0</v>
      </c>
      <c r="G59" s="54">
        <f>'AK_Instr.utb'!G59+Gulingen!G59+Grundkurser!G59+Knix!G59+Styrelsen!G59+Göteborg!G59+Fyrbodal!G59+Skaraborg!G59+Resten!G59</f>
        <v>0</v>
      </c>
      <c r="H59" s="54">
        <f>'AK_Instr.utb'!H59+Gulingen!H59+Grundkurser!H59+Knix!H59+Styrelsen!H59+Göteborg!H59+Fyrbodal!H59+Skaraborg!H59+Resten!H59</f>
        <v>0</v>
      </c>
      <c r="I59" s="54">
        <f>'AK_Instr.utb'!I59+Gulingen!I59+Grundkurser!I59+Knix!I59+Styrelsen!I59+Göteborg!I59+Fyrbodal!I59+Skaraborg!I59+Resten!I59</f>
        <v>0</v>
      </c>
      <c r="J59" s="54">
        <f>'AK_Instr.utb'!J59+Gulingen!J59+Grundkurser!J59+Knix!J59+Styrelsen!J59+Göteborg!J59+Fyrbodal!J59+Skaraborg!J59+Resten!J59</f>
        <v>0</v>
      </c>
      <c r="K59" s="54">
        <f>'AK_Instr.utb'!K59+Gulingen!K59+Grundkurser!K59+Knix!K59+Styrelsen!K59+Göteborg!K59+Fyrbodal!K59+Skaraborg!K59+Resten!K59</f>
        <v>0</v>
      </c>
      <c r="L59" s="54">
        <f>'AK_Instr.utb'!L59+Gulingen!L59+Grundkurser!L59+Knix!L59+Styrelsen!L59+Göteborg!L59+Fyrbodal!L59+Skaraborg!L59+Resten!L59</f>
        <v>0</v>
      </c>
      <c r="M59" s="54">
        <f>'AK_Instr.utb'!M59+Gulingen!M59+Grundkurser!M59+Knix!M59+Styrelsen!M59+Göteborg!M59+Fyrbodal!M59+Skaraborg!M59+Resten!M59</f>
        <v>0</v>
      </c>
      <c r="N59" s="54">
        <f>'AK_Instr.utb'!N59+Gulingen!N59+Grundkurser!N59+Knix!N59+Styrelsen!N59+Göteborg!N59+Fyrbodal!N59+Skaraborg!N59+Resten!N59</f>
        <v>0</v>
      </c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54">
        <f>'AK_Instr.utb'!C60+Gulingen!C60+Grundkurser!C60+Knix!C60+Styrelsen!C60+Göteborg!C60+Fyrbodal!C60+Skaraborg!C60+Resten!C60</f>
        <v>0</v>
      </c>
      <c r="D60" s="54">
        <f>'AK_Instr.utb'!D60+Gulingen!D60+Grundkurser!D60+Knix!D60+Styrelsen!D60+Göteborg!D60+Fyrbodal!D60+Skaraborg!D60+Resten!D60</f>
        <v>0</v>
      </c>
      <c r="E60" s="54">
        <f>'AK_Instr.utb'!E60+Gulingen!E60+Grundkurser!E60+Knix!E60+Styrelsen!E60+Göteborg!E60+Fyrbodal!E60+Skaraborg!E60+Resten!E60</f>
        <v>0</v>
      </c>
      <c r="F60" s="54">
        <f>'AK_Instr.utb'!F60+Gulingen!F60+Grundkurser!F60+Knix!F60+Styrelsen!F60+Göteborg!F60+Fyrbodal!F60+Skaraborg!F60+Resten!F60</f>
        <v>0</v>
      </c>
      <c r="G60" s="54">
        <f>'AK_Instr.utb'!G60+Gulingen!G60+Grundkurser!G60+Knix!G60+Styrelsen!G60+Göteborg!G60+Fyrbodal!G60+Skaraborg!G60+Resten!G60</f>
        <v>0</v>
      </c>
      <c r="H60" s="54">
        <f>'AK_Instr.utb'!H60+Gulingen!H60+Grundkurser!H60+Knix!H60+Styrelsen!H60+Göteborg!H60+Fyrbodal!H60+Skaraborg!H60+Resten!H60</f>
        <v>0</v>
      </c>
      <c r="I60" s="54">
        <f>'AK_Instr.utb'!I60+Gulingen!I60+Grundkurser!I60+Knix!I60+Styrelsen!I60+Göteborg!I60+Fyrbodal!I60+Skaraborg!I60+Resten!I60</f>
        <v>0</v>
      </c>
      <c r="J60" s="54">
        <f>'AK_Instr.utb'!J60+Gulingen!J60+Grundkurser!J60+Knix!J60+Styrelsen!J60+Göteborg!J60+Fyrbodal!J60+Skaraborg!J60+Resten!J60</f>
        <v>0</v>
      </c>
      <c r="K60" s="54">
        <f>'AK_Instr.utb'!K60+Gulingen!K60+Grundkurser!K60+Knix!K60+Styrelsen!K60+Göteborg!K60+Fyrbodal!K60+Skaraborg!K60+Resten!K60</f>
        <v>0</v>
      </c>
      <c r="L60" s="54">
        <f>'AK_Instr.utb'!L60+Gulingen!L60+Grundkurser!L60+Knix!L60+Styrelsen!L60+Göteborg!L60+Fyrbodal!L60+Skaraborg!L60+Resten!L60</f>
        <v>0</v>
      </c>
      <c r="M60" s="54">
        <f>'AK_Instr.utb'!M60+Gulingen!M60+Grundkurser!M60+Knix!M60+Styrelsen!M60+Göteborg!M60+Fyrbodal!M60+Skaraborg!M60+Resten!M60</f>
        <v>0</v>
      </c>
      <c r="N60" s="54">
        <f>'AK_Instr.utb'!N60+Gulingen!N60+Grundkurser!N60+Knix!N60+Styrelsen!N60+Göteborg!N60+Fyrbodal!N60+Skaraborg!N60+Resten!N60</f>
        <v>0</v>
      </c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>
        <f>'AK_Instr.utb'!C67+Gulingen!C67+Grundkurser!C67+Knix!C67+Styrelsen!C67+Göteborg!C67+Fyrbodal!C67+Skaraborg!C67+Resten!C67</f>
        <v>0</v>
      </c>
      <c r="D67" s="30">
        <f>'AK_Instr.utb'!D67+Gulingen!D67+Grundkurser!D67+Knix!D67+Styrelsen!D67+Göteborg!D67+Fyrbodal!D67+Skaraborg!D67+Resten!D67</f>
        <v>0</v>
      </c>
      <c r="E67" s="30">
        <f>'AK_Instr.utb'!E67+Gulingen!E67+Grundkurser!E67+Knix!E67+Styrelsen!E67+Göteborg!E67+Fyrbodal!E67+Skaraborg!E67+Resten!E67</f>
        <v>0</v>
      </c>
      <c r="F67" s="30">
        <f>'AK_Instr.utb'!F67+Gulingen!F67+Grundkurser!F67+Knix!F67+Styrelsen!F67+Göteborg!F67+Fyrbodal!F67+Skaraborg!F67+Resten!F67</f>
        <v>0</v>
      </c>
      <c r="G67" s="30">
        <f>'AK_Instr.utb'!G67+Gulingen!G67+Grundkurser!G67+Knix!G67+Styrelsen!G67+Göteborg!G67+Fyrbodal!G67+Skaraborg!G67+Resten!G67</f>
        <v>0</v>
      </c>
      <c r="H67" s="30">
        <f>'AK_Instr.utb'!H67+Gulingen!H67+Grundkurser!H67+Knix!H67+Styrelsen!H67+Göteborg!H67+Fyrbodal!H67+Skaraborg!H67+Resten!H67</f>
        <v>0</v>
      </c>
      <c r="I67" s="30">
        <f>'AK_Instr.utb'!I67+Gulingen!I67+Grundkurser!I67+Knix!I67+Styrelsen!I67+Göteborg!I67+Fyrbodal!I67+Skaraborg!I67+Resten!I67</f>
        <v>0</v>
      </c>
      <c r="J67" s="30">
        <f>'AK_Instr.utb'!J67+Gulingen!J67+Grundkurser!J67+Knix!J67+Styrelsen!J67+Göteborg!J67+Fyrbodal!J67+Skaraborg!J67+Resten!J67</f>
        <v>0</v>
      </c>
      <c r="K67" s="30">
        <f>'AK_Instr.utb'!K67+Gulingen!K67+Grundkurser!K67+Knix!K67+Styrelsen!K67+Göteborg!K67+Fyrbodal!K67+Skaraborg!K67+Resten!K67</f>
        <v>0</v>
      </c>
      <c r="L67" s="30">
        <f>'AK_Instr.utb'!L67+Gulingen!L67+Grundkurser!L67+Knix!L67+Styrelsen!L67+Göteborg!L67+Fyrbodal!L67+Skaraborg!L67+Resten!L67</f>
        <v>0</v>
      </c>
      <c r="M67" s="30">
        <f>'AK_Instr.utb'!M67+Gulingen!M67+Grundkurser!M67+Knix!M67+Styrelsen!M67+Göteborg!M67+Fyrbodal!M67+Skaraborg!M67+Resten!M67</f>
        <v>0</v>
      </c>
      <c r="N67" s="30">
        <f>'AK_Instr.utb'!N67+Gulingen!N67+Grundkurser!N67+Knix!N67+Styrelsen!N67+Göteborg!N67+Fyrbodal!N67+Skaraborg!N67+Resten!N67</f>
        <v>0</v>
      </c>
      <c r="O67" s="24">
        <f>SUM(C67:N67)</f>
        <v>0</v>
      </c>
      <c r="P67" s="59"/>
    </row>
    <row r="68" spans="1:16" ht="15.75">
      <c r="A68" s="72"/>
      <c r="B68" s="69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70"/>
      <c r="P68" s="71"/>
    </row>
    <row r="69" spans="1:16" ht="15.75">
      <c r="A69" s="72"/>
      <c r="B69" s="69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76"/>
      <c r="P69" s="71"/>
    </row>
    <row r="70" spans="2:14" ht="15.7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4" ht="15.7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3" spans="2:14" ht="15.75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2:14" ht="15.75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ht="15.75">
      <c r="B75" s="73"/>
    </row>
    <row r="76" spans="2:5" ht="12.75">
      <c r="B76" s="63"/>
      <c r="E76" s="63"/>
    </row>
    <row r="77" spans="2:4" ht="12.75">
      <c r="B77" s="63"/>
      <c r="D77" s="39"/>
    </row>
    <row r="78" ht="15.75">
      <c r="B78" s="73"/>
    </row>
    <row r="79" ht="12.75">
      <c r="F79" s="39"/>
    </row>
  </sheetData>
  <sheetProtection/>
  <mergeCells count="2">
    <mergeCell ref="A2:O2"/>
    <mergeCell ref="A53:B53"/>
  </mergeCells>
  <printOptions/>
  <pageMargins left="0.75" right="0.75" top="1" bottom="1" header="0.5" footer="0.5"/>
  <pageSetup fitToHeight="3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0" zoomScaleNormal="110" zoomScalePageLayoutView="0" workbookViewId="0" topLeftCell="A1">
      <selection activeCell="O7" sqref="O7"/>
    </sheetView>
  </sheetViews>
  <sheetFormatPr defaultColWidth="9.140625" defaultRowHeight="12.75"/>
  <cols>
    <col min="1" max="1" width="12.00390625" style="0" customWidth="1"/>
    <col min="2" max="2" width="32.140625" style="0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Summering!F11</f>
        <v>250000</v>
      </c>
      <c r="H12" s="99">
        <f>G12-E13</f>
        <v>250000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/>
      <c r="D28" s="33"/>
      <c r="E28" s="33"/>
      <c r="F28" s="81"/>
      <c r="G28" s="81"/>
      <c r="H28" s="80"/>
      <c r="I28" s="80"/>
      <c r="J28" s="80"/>
      <c r="K28" s="81"/>
      <c r="L28" s="81"/>
      <c r="M28" s="81"/>
      <c r="N28" s="88"/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54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55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55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54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55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55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79" t="s">
        <v>15</v>
      </c>
      <c r="I65" s="79" t="s">
        <v>16</v>
      </c>
      <c r="J65" s="79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79">
        <v>6</v>
      </c>
      <c r="I66" s="79">
        <v>7</v>
      </c>
      <c r="J66" s="79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/>
      <c r="D67" s="30"/>
      <c r="E67" s="30"/>
      <c r="F67" s="55"/>
      <c r="G67" s="55"/>
      <c r="H67" s="79"/>
      <c r="I67" s="79"/>
      <c r="J67" s="79"/>
      <c r="K67" s="55"/>
      <c r="L67" s="55"/>
      <c r="M67" s="55"/>
      <c r="N67" s="55"/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116" zoomScaleNormal="116" zoomScalePageLayoutView="0" workbookViewId="0" topLeftCell="A1">
      <selection activeCell="J4" sqref="J4"/>
    </sheetView>
  </sheetViews>
  <sheetFormatPr defaultColWidth="9.140625" defaultRowHeight="12.75"/>
  <cols>
    <col min="2" max="2" width="21.28125" style="0" customWidth="1"/>
    <col min="3" max="3" width="10.421875" style="0" customWidth="1"/>
    <col min="4" max="4" width="33.00390625" style="5" customWidth="1"/>
    <col min="5" max="5" width="32.00390625" style="5" customWidth="1"/>
    <col min="6" max="6" width="16.00390625" style="5" bestFit="1" customWidth="1"/>
    <col min="8" max="8" width="16.8515625" style="0" customWidth="1"/>
  </cols>
  <sheetData>
    <row r="1" spans="1:6" ht="18.75" thickBot="1">
      <c r="A1" s="42" t="s">
        <v>48</v>
      </c>
      <c r="D1" s="143" t="s">
        <v>93</v>
      </c>
      <c r="E1" s="143"/>
      <c r="F1" s="143"/>
    </row>
    <row r="2" spans="1:8" ht="48" thickBot="1">
      <c r="A2" s="43"/>
      <c r="B2" s="43"/>
      <c r="C2" s="43"/>
      <c r="D2" s="100" t="s">
        <v>94</v>
      </c>
      <c r="E2" s="53" t="s">
        <v>87</v>
      </c>
      <c r="F2" s="101" t="s">
        <v>88</v>
      </c>
      <c r="H2" s="101" t="s">
        <v>95</v>
      </c>
    </row>
    <row r="3" spans="1:8" ht="16.5" thickBot="1">
      <c r="A3" s="83" t="s">
        <v>63</v>
      </c>
      <c r="B3" s="60"/>
      <c r="C3" s="44"/>
      <c r="D3" s="104">
        <f>'AK_Instr.utb'!E13</f>
        <v>0</v>
      </c>
      <c r="E3" s="105">
        <f aca="true" t="shared" si="0" ref="E3:E11">F3-D3</f>
        <v>-75000</v>
      </c>
      <c r="F3" s="102">
        <v>-75000</v>
      </c>
      <c r="H3" s="111">
        <v>-44865.5</v>
      </c>
    </row>
    <row r="4" spans="1:8" ht="16.5" thickBot="1">
      <c r="A4" s="61" t="s">
        <v>29</v>
      </c>
      <c r="B4" s="62"/>
      <c r="C4" s="44"/>
      <c r="D4" s="104">
        <f>Gulingen!E13</f>
        <v>0</v>
      </c>
      <c r="E4" s="105">
        <f t="shared" si="0"/>
        <v>-20000</v>
      </c>
      <c r="F4" s="102">
        <v>-20000</v>
      </c>
      <c r="H4" s="112">
        <v>-20000</v>
      </c>
    </row>
    <row r="5" spans="1:8" ht="16.5" thickBot="1">
      <c r="A5" s="85" t="s">
        <v>61</v>
      </c>
      <c r="B5" s="62"/>
      <c r="C5" s="86"/>
      <c r="D5" s="103">
        <f>Grundkurser!E13</f>
        <v>0</v>
      </c>
      <c r="E5" s="105">
        <f t="shared" si="0"/>
        <v>-30000</v>
      </c>
      <c r="F5" s="102">
        <v>-30000</v>
      </c>
      <c r="H5" s="112">
        <v>-38300</v>
      </c>
    </row>
    <row r="6" spans="1:8" ht="16.5" thickBot="1">
      <c r="A6" s="85" t="s">
        <v>64</v>
      </c>
      <c r="B6" s="62"/>
      <c r="C6" s="86"/>
      <c r="D6" s="103">
        <f>Knix!E13</f>
        <v>0</v>
      </c>
      <c r="E6" s="105">
        <f t="shared" si="0"/>
        <v>-5000</v>
      </c>
      <c r="F6" s="102">
        <v>-5000</v>
      </c>
      <c r="H6" s="112" t="s">
        <v>96</v>
      </c>
    </row>
    <row r="7" spans="1:8" ht="16.5" thickBot="1">
      <c r="A7" s="61" t="s">
        <v>49</v>
      </c>
      <c r="B7" s="62"/>
      <c r="C7" s="44"/>
      <c r="D7" s="103">
        <f>Styrelsen!E13</f>
        <v>0</v>
      </c>
      <c r="E7" s="105">
        <f t="shared" si="0"/>
        <v>-140000</v>
      </c>
      <c r="F7" s="102">
        <v>-140000</v>
      </c>
      <c r="H7" s="112">
        <v>-166800</v>
      </c>
    </row>
    <row r="8" spans="1:8" ht="16.5" thickBot="1">
      <c r="A8" s="61" t="s">
        <v>50</v>
      </c>
      <c r="B8" s="62"/>
      <c r="C8" s="86"/>
      <c r="D8" s="103">
        <f>Göteborg!E13</f>
        <v>0</v>
      </c>
      <c r="E8" s="105">
        <f t="shared" si="0"/>
        <v>-65000</v>
      </c>
      <c r="F8" s="102">
        <v>-65000</v>
      </c>
      <c r="H8" s="112">
        <v>-48216</v>
      </c>
    </row>
    <row r="9" spans="1:8" ht="16.5" thickBot="1">
      <c r="A9" s="61" t="s">
        <v>51</v>
      </c>
      <c r="B9" s="62"/>
      <c r="C9" s="44"/>
      <c r="D9" s="103">
        <f>Fyrbodal!E13</f>
        <v>0</v>
      </c>
      <c r="E9" s="105">
        <f t="shared" si="0"/>
        <v>-7000</v>
      </c>
      <c r="F9" s="102">
        <v>-7000</v>
      </c>
      <c r="H9" s="112">
        <v>-11900</v>
      </c>
    </row>
    <row r="10" spans="1:8" ht="16.5" thickBot="1">
      <c r="A10" s="45" t="s">
        <v>52</v>
      </c>
      <c r="B10" s="46"/>
      <c r="C10" s="44"/>
      <c r="D10" s="103">
        <f>Skaraborg!E13</f>
        <v>0</v>
      </c>
      <c r="E10" s="105">
        <f t="shared" si="0"/>
        <v>-8000</v>
      </c>
      <c r="F10" s="102">
        <v>-8000</v>
      </c>
      <c r="H10" s="112">
        <v>-7000</v>
      </c>
    </row>
    <row r="11" spans="1:8" ht="16.5" thickBot="1">
      <c r="A11" s="47" t="s">
        <v>53</v>
      </c>
      <c r="B11" s="48"/>
      <c r="C11" s="49"/>
      <c r="D11" s="103">
        <f>Resten!E13</f>
        <v>0</v>
      </c>
      <c r="E11" s="105">
        <f t="shared" si="0"/>
        <v>250000</v>
      </c>
      <c r="F11" s="106">
        <v>250000</v>
      </c>
      <c r="H11" s="113">
        <v>249032</v>
      </c>
    </row>
    <row r="12" spans="1:8" ht="15.75" thickBot="1">
      <c r="A12" s="68" t="s">
        <v>65</v>
      </c>
      <c r="B12" s="50"/>
      <c r="C12" s="44"/>
      <c r="D12" s="51">
        <f>SUM(D3:D11)</f>
        <v>0</v>
      </c>
      <c r="E12" s="53">
        <f>SUM(E3:E11)</f>
        <v>-100000</v>
      </c>
      <c r="F12" s="51">
        <f>SUM(F3:F11)</f>
        <v>-100000</v>
      </c>
      <c r="H12" s="114">
        <v>-88049.5</v>
      </c>
    </row>
    <row r="13" ht="12.75">
      <c r="D13" s="41"/>
    </row>
    <row r="14" ht="12.75">
      <c r="A14" s="107" t="s">
        <v>90</v>
      </c>
    </row>
    <row r="16" ht="13.5" thickBot="1">
      <c r="A16" s="38" t="s">
        <v>91</v>
      </c>
    </row>
    <row r="17" spans="1:8" ht="13.5" thickBot="1">
      <c r="A17" s="38" t="s">
        <v>92</v>
      </c>
      <c r="B17" s="63"/>
      <c r="D17" s="41"/>
      <c r="E17" s="9" t="s">
        <v>97</v>
      </c>
      <c r="F17" s="108"/>
      <c r="G17" s="109"/>
      <c r="H17" s="110"/>
    </row>
    <row r="18" spans="1:8" ht="15">
      <c r="A18" s="90"/>
      <c r="D18" s="41"/>
      <c r="E18" s="115" t="s">
        <v>66</v>
      </c>
      <c r="F18" s="116"/>
      <c r="G18" s="117"/>
      <c r="H18" s="118">
        <v>38300</v>
      </c>
    </row>
    <row r="19" spans="1:8" ht="12.75">
      <c r="A19" s="5"/>
      <c r="B19" s="64"/>
      <c r="C19" s="38"/>
      <c r="E19" s="119" t="s">
        <v>67</v>
      </c>
      <c r="F19" s="120"/>
      <c r="G19" s="70"/>
      <c r="H19" s="121">
        <v>61700</v>
      </c>
    </row>
    <row r="20" spans="1:8" ht="12.75">
      <c r="A20" s="64"/>
      <c r="B20" s="64"/>
      <c r="C20" s="63"/>
      <c r="D20" s="63"/>
      <c r="E20" s="122" t="s">
        <v>65</v>
      </c>
      <c r="F20" s="120"/>
      <c r="G20" s="70"/>
      <c r="H20" s="121">
        <v>100000</v>
      </c>
    </row>
    <row r="21" spans="1:8" ht="12.75">
      <c r="A21" s="63"/>
      <c r="C21" s="63"/>
      <c r="D21" s="63"/>
      <c r="E21" s="119"/>
      <c r="F21" s="120"/>
      <c r="G21" s="70"/>
      <c r="H21" s="123"/>
    </row>
    <row r="22" spans="3:8" ht="13.5" thickBot="1">
      <c r="C22" s="63"/>
      <c r="D22" s="63"/>
      <c r="E22" s="124" t="s">
        <v>68</v>
      </c>
      <c r="F22" s="125"/>
      <c r="G22" s="126"/>
      <c r="H22" s="127">
        <v>11950.5</v>
      </c>
    </row>
    <row r="23" spans="3:6" ht="12.75">
      <c r="C23" s="63"/>
      <c r="D23" s="63"/>
      <c r="E23" s="63"/>
      <c r="F23" s="63"/>
    </row>
    <row r="24" spans="3:6" ht="12.75">
      <c r="C24" s="63"/>
      <c r="D24" s="63"/>
      <c r="E24" s="63"/>
      <c r="F24" s="63"/>
    </row>
    <row r="25" spans="3:6" ht="12.75">
      <c r="C25" s="63"/>
      <c r="D25" s="63"/>
      <c r="E25" s="63"/>
      <c r="F25" s="63"/>
    </row>
    <row r="26" spans="3:6" ht="12.75">
      <c r="C26" s="63"/>
      <c r="D26" s="63"/>
      <c r="E26" s="63"/>
      <c r="F26" s="63"/>
    </row>
    <row r="27" spans="3:6" ht="12.75">
      <c r="C27" s="63"/>
      <c r="D27" s="63"/>
      <c r="E27" s="63"/>
      <c r="F27" s="63"/>
    </row>
    <row r="28" spans="3:6" ht="12.75">
      <c r="C28" s="63"/>
      <c r="D28" s="63"/>
      <c r="E28" s="63"/>
      <c r="F28" s="63"/>
    </row>
    <row r="29" spans="3:6" ht="12.75">
      <c r="C29" s="63"/>
      <c r="D29" s="63"/>
      <c r="E29" s="63"/>
      <c r="F29" s="63"/>
    </row>
    <row r="30" spans="3:6" ht="12.75">
      <c r="C30" s="63"/>
      <c r="D30" s="63"/>
      <c r="E30" s="63"/>
      <c r="F30" s="63"/>
    </row>
    <row r="31" spans="3:6" ht="12.75">
      <c r="C31" s="63"/>
      <c r="D31" s="63"/>
      <c r="E31" s="63"/>
      <c r="F31" s="63"/>
    </row>
    <row r="32" spans="3:6" ht="12.75">
      <c r="C32" s="63"/>
      <c r="D32" s="63"/>
      <c r="E32" s="63"/>
      <c r="F32" s="63"/>
    </row>
    <row r="33" spans="3:6" ht="12.75">
      <c r="C33" s="63"/>
      <c r="D33" s="63"/>
      <c r="E33" s="63"/>
      <c r="F33" s="63"/>
    </row>
    <row r="34" spans="3:6" ht="12.75">
      <c r="C34" s="63"/>
      <c r="D34" s="63"/>
      <c r="E34" s="63"/>
      <c r="F34" s="63"/>
    </row>
    <row r="35" spans="3:6" ht="12.75">
      <c r="C35" s="63"/>
      <c r="D35" s="63"/>
      <c r="E35" s="63"/>
      <c r="F35" s="63"/>
    </row>
    <row r="36" spans="3:6" ht="12.75">
      <c r="C36" s="63"/>
      <c r="D36" s="63"/>
      <c r="E36" s="63"/>
      <c r="F36" s="63"/>
    </row>
    <row r="37" spans="3:6" ht="12.75">
      <c r="C37" s="63"/>
      <c r="D37" s="63"/>
      <c r="E37" s="63"/>
      <c r="F37" s="63"/>
    </row>
    <row r="38" spans="3:6" ht="12.75">
      <c r="C38" s="63"/>
      <c r="D38" s="63"/>
      <c r="E38" s="63"/>
      <c r="F38" s="63"/>
    </row>
    <row r="39" spans="3:6" ht="12.75">
      <c r="C39" s="63"/>
      <c r="D39" s="63"/>
      <c r="E39" s="63"/>
      <c r="F39" s="63"/>
    </row>
    <row r="40" ht="12.75">
      <c r="C40" s="84"/>
    </row>
  </sheetData>
  <sheetProtection/>
  <mergeCells count="1">
    <mergeCell ref="D1:F1"/>
  </mergeCells>
  <printOptions/>
  <pageMargins left="0.75" right="0.75" top="1" bottom="1" header="0.5" footer="0.5"/>
  <pageSetup fitToHeight="1" fitToWidth="1" horizontalDpi="600" verticalDpi="600" orientation="landscape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01" zoomScaleNormal="101" zoomScalePageLayoutView="0" workbookViewId="0" topLeftCell="A1">
      <selection activeCell="O9" sqref="O9"/>
    </sheetView>
  </sheetViews>
  <sheetFormatPr defaultColWidth="9.140625" defaultRowHeight="12.75"/>
  <cols>
    <col min="1" max="1" width="9.28125" style="0" bestFit="1" customWidth="1"/>
    <col min="2" max="2" width="30.28125" style="0" bestFit="1" customWidth="1"/>
    <col min="3" max="3" width="10.421875" style="0" bestFit="1" customWidth="1"/>
    <col min="4" max="4" width="11.00390625" style="0" customWidth="1"/>
    <col min="5" max="5" width="9.28125" style="0" bestFit="1" customWidth="1"/>
    <col min="6" max="6" width="12.8515625" style="0" bestFit="1" customWidth="1"/>
    <col min="7" max="10" width="9.28125" style="0" bestFit="1" customWidth="1"/>
    <col min="11" max="11" width="10.00390625" style="0" customWidth="1"/>
    <col min="12" max="12" width="10.421875" style="0" bestFit="1" customWidth="1"/>
    <col min="13" max="13" width="13.140625" style="0" bestFit="1" customWidth="1"/>
    <col min="14" max="15" width="11.7109375" style="0" customWidth="1"/>
    <col min="16" max="16" width="9.57421875" style="0" bestFit="1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6" ht="16.5" thickBot="1">
      <c r="A3" s="77" t="s">
        <v>23</v>
      </c>
      <c r="I3" s="4"/>
      <c r="J3" s="78" t="s">
        <v>22</v>
      </c>
      <c r="K3" s="4"/>
      <c r="L3" s="4"/>
      <c r="M3" s="4"/>
      <c r="N3" s="4"/>
      <c r="O3" s="4"/>
      <c r="P3" s="4"/>
    </row>
    <row r="4" spans="1:16" ht="12.75" customHeight="1">
      <c r="A4" s="1" t="s">
        <v>44</v>
      </c>
      <c r="B4" s="2"/>
      <c r="C4" s="2"/>
      <c r="D4" s="2"/>
      <c r="E4" s="3">
        <f>O24</f>
        <v>0</v>
      </c>
      <c r="F4" s="4"/>
      <c r="G4" s="131" t="s">
        <v>89</v>
      </c>
      <c r="H4" s="132"/>
      <c r="I4" s="4"/>
      <c r="J4" s="1" t="s">
        <v>44</v>
      </c>
      <c r="K4" s="2"/>
      <c r="L4" s="2"/>
      <c r="M4" s="3">
        <f>P24</f>
        <v>0</v>
      </c>
      <c r="N4" s="4"/>
      <c r="O4" s="4"/>
      <c r="P4" s="4"/>
    </row>
    <row r="5" spans="1:16" ht="13.5" thickBot="1">
      <c r="A5" s="6" t="s">
        <v>45</v>
      </c>
      <c r="B5" s="7"/>
      <c r="C5" s="7"/>
      <c r="D5" s="7"/>
      <c r="E5" s="8">
        <f>O50</f>
        <v>0</v>
      </c>
      <c r="F5" s="4"/>
      <c r="G5" s="133"/>
      <c r="H5" s="134"/>
      <c r="I5" s="4"/>
      <c r="J5" s="6" t="s">
        <v>45</v>
      </c>
      <c r="K5" s="7"/>
      <c r="L5" s="7"/>
      <c r="M5" s="8">
        <f>P50</f>
        <v>0</v>
      </c>
      <c r="N5" s="4"/>
      <c r="O5" s="4"/>
      <c r="P5" s="4"/>
    </row>
    <row r="6" spans="1:16" ht="13.5" thickBot="1">
      <c r="A6" s="9" t="s">
        <v>2</v>
      </c>
      <c r="B6" s="10"/>
      <c r="C6" s="10"/>
      <c r="D6" s="10"/>
      <c r="E6" s="11">
        <f>E4-E5</f>
        <v>0</v>
      </c>
      <c r="F6" s="4"/>
      <c r="G6" s="133"/>
      <c r="H6" s="134"/>
      <c r="I6" s="4"/>
      <c r="J6" s="9" t="s">
        <v>2</v>
      </c>
      <c r="K6" s="10"/>
      <c r="L6" s="10"/>
      <c r="M6" s="11">
        <f>M4-M5</f>
        <v>0</v>
      </c>
      <c r="N6" s="4"/>
      <c r="O6" s="4"/>
      <c r="P6" s="4"/>
    </row>
    <row r="7" spans="1:16" ht="13.5" thickBot="1">
      <c r="A7" s="4"/>
      <c r="B7" s="4"/>
      <c r="C7" s="4"/>
      <c r="D7" s="4"/>
      <c r="E7" s="4"/>
      <c r="F7" s="4"/>
      <c r="G7" s="133"/>
      <c r="H7" s="134"/>
      <c r="I7" s="4"/>
      <c r="J7" s="4"/>
      <c r="K7" s="4"/>
      <c r="L7" s="4"/>
      <c r="M7" s="4"/>
      <c r="N7" s="4"/>
      <c r="O7" s="4"/>
      <c r="P7" s="4"/>
    </row>
    <row r="8" spans="1:16" ht="12.75">
      <c r="A8" s="1" t="s">
        <v>38</v>
      </c>
      <c r="B8" s="2"/>
      <c r="C8" s="2"/>
      <c r="D8" s="2"/>
      <c r="E8" s="3">
        <f>O61</f>
        <v>0</v>
      </c>
      <c r="F8" s="4"/>
      <c r="G8" s="133"/>
      <c r="H8" s="134"/>
      <c r="I8" s="4"/>
      <c r="J8" s="1" t="s">
        <v>38</v>
      </c>
      <c r="K8" s="2"/>
      <c r="L8" s="2"/>
      <c r="M8" s="3">
        <f>P61</f>
        <v>0</v>
      </c>
      <c r="N8" s="4"/>
      <c r="O8" s="4"/>
      <c r="P8" s="4"/>
    </row>
    <row r="9" spans="1:16" ht="13.5" thickBot="1">
      <c r="A9" s="6" t="s">
        <v>46</v>
      </c>
      <c r="B9" s="7"/>
      <c r="C9" s="7"/>
      <c r="D9" s="7"/>
      <c r="E9" s="8">
        <f>E5+E8</f>
        <v>0</v>
      </c>
      <c r="F9" s="4"/>
      <c r="G9" s="135"/>
      <c r="H9" s="136"/>
      <c r="I9" s="4"/>
      <c r="J9" s="6" t="s">
        <v>46</v>
      </c>
      <c r="K9" s="7"/>
      <c r="L9" s="7"/>
      <c r="M9" s="8">
        <f>M5+M8</f>
        <v>0</v>
      </c>
      <c r="N9" s="4"/>
      <c r="O9" s="4"/>
      <c r="P9" s="4"/>
    </row>
    <row r="10" spans="1:16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  <c r="P10" s="4"/>
    </row>
    <row r="11" spans="1:16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  <c r="P11" s="4"/>
    </row>
    <row r="12" spans="1:16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Summering!F3</f>
        <v>-75000</v>
      </c>
      <c r="H12" s="99">
        <f>G12-E13</f>
        <v>-75000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  <c r="P12" s="4"/>
    </row>
    <row r="13" spans="1:16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  <c r="P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4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91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89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92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92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92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92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92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54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55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55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54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55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55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/>
      <c r="D67" s="30"/>
      <c r="E67" s="30"/>
      <c r="F67" s="55"/>
      <c r="G67" s="55"/>
      <c r="H67" s="79"/>
      <c r="I67" s="79"/>
      <c r="J67" s="79"/>
      <c r="K67" s="55"/>
      <c r="L67" s="55"/>
      <c r="M67" s="55"/>
      <c r="N67" s="55"/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3" zoomScaleNormal="113" zoomScalePageLayoutView="0" workbookViewId="0" topLeftCell="A1">
      <selection activeCell="H12" sqref="H12"/>
    </sheetView>
  </sheetViews>
  <sheetFormatPr defaultColWidth="9.140625" defaultRowHeight="12.75"/>
  <cols>
    <col min="2" max="2" width="30.2812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2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3"/>
      <c r="H5" s="134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3"/>
      <c r="H6" s="134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3"/>
      <c r="H7" s="134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3"/>
      <c r="H8" s="134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35"/>
      <c r="H9" s="136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Summering!F4</f>
        <v>-20000</v>
      </c>
      <c r="H12" s="99">
        <f>G12-E13</f>
        <v>-20000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9" ht="13.5" thickBot="1">
      <c r="A14" s="5"/>
      <c r="B14" s="5"/>
      <c r="F14" s="4"/>
      <c r="G14" s="4"/>
      <c r="H14" s="4"/>
      <c r="I14" s="4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>
        <f>Styrelsen!C45</f>
        <v>0</v>
      </c>
      <c r="D55" s="54">
        <f>Styrelsen!D45</f>
        <v>0</v>
      </c>
      <c r="E55" s="54">
        <f>Styrelsen!E45</f>
        <v>0</v>
      </c>
      <c r="F55" s="54">
        <f>Styrelsen!F45</f>
        <v>0</v>
      </c>
      <c r="G55" s="54">
        <f>Styrelsen!G45</f>
        <v>0</v>
      </c>
      <c r="H55" s="79">
        <f>Styrelsen!H45</f>
        <v>0</v>
      </c>
      <c r="I55" s="79">
        <f>Styrelsen!I45</f>
        <v>0</v>
      </c>
      <c r="J55" s="79">
        <f>Styrelsen!J45</f>
        <v>0</v>
      </c>
      <c r="K55" s="54">
        <f>Styrelsen!K45</f>
        <v>0</v>
      </c>
      <c r="L55" s="54">
        <f>Styrelsen!L45</f>
        <v>0</v>
      </c>
      <c r="M55" s="54">
        <f>Styrelsen!M45</f>
        <v>0</v>
      </c>
      <c r="N55" s="54">
        <f>Styrelsen!N45</f>
        <v>0</v>
      </c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>
        <f>Styrelsen!C46</f>
        <v>0</v>
      </c>
      <c r="D56" s="55">
        <f>Styrelsen!D46</f>
        <v>0</v>
      </c>
      <c r="E56" s="55">
        <f>Styrelsen!E46</f>
        <v>0</v>
      </c>
      <c r="F56" s="55">
        <f>Styrelsen!F46</f>
        <v>0</v>
      </c>
      <c r="G56" s="55">
        <f>Styrelsen!G46</f>
        <v>0</v>
      </c>
      <c r="H56" s="79">
        <f>Styrelsen!H46</f>
        <v>0</v>
      </c>
      <c r="I56" s="79">
        <f>Styrelsen!I46</f>
        <v>0</v>
      </c>
      <c r="J56" s="79">
        <f>Styrelsen!J46</f>
        <v>0</v>
      </c>
      <c r="K56" s="55">
        <f>Styrelsen!K46</f>
        <v>0</v>
      </c>
      <c r="L56" s="55">
        <f>Styrelsen!L46</f>
        <v>0</v>
      </c>
      <c r="M56" s="55">
        <f>Styrelsen!M46</f>
        <v>0</v>
      </c>
      <c r="N56" s="55">
        <f>Styrelsen!N46</f>
        <v>0</v>
      </c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>
        <f>'AK_Instr.utb'!C31</f>
        <v>0</v>
      </c>
      <c r="D57" s="30">
        <f>'AK_Instr.utb'!D31</f>
        <v>0</v>
      </c>
      <c r="E57" s="30">
        <f>'AK_Instr.utb'!E31</f>
        <v>0</v>
      </c>
      <c r="F57" s="55">
        <f>'AK_Instr.utb'!F31</f>
        <v>0</v>
      </c>
      <c r="G57" s="55">
        <f>'AK_Instr.utb'!G31</f>
        <v>0</v>
      </c>
      <c r="H57" s="79">
        <f>'AK_Instr.utb'!H31</f>
        <v>0</v>
      </c>
      <c r="I57" s="79">
        <f>'AK_Instr.utb'!I31</f>
        <v>0</v>
      </c>
      <c r="J57" s="79">
        <f>'AK_Instr.utb'!J31</f>
        <v>0</v>
      </c>
      <c r="K57" s="55">
        <f>'AK_Instr.utb'!K31</f>
        <v>0</v>
      </c>
      <c r="L57" s="55">
        <f>'AK_Instr.utb'!L31</f>
        <v>0</v>
      </c>
      <c r="M57" s="55">
        <f>'AK_Instr.utb'!M31</f>
        <v>0</v>
      </c>
      <c r="N57" s="55">
        <f>'AK_Instr.utb'!N31</f>
        <v>0</v>
      </c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>
        <f>Resten!C32</f>
        <v>0</v>
      </c>
      <c r="D58" s="29">
        <f>Resten!D32</f>
        <v>0</v>
      </c>
      <c r="E58" s="29">
        <f>Resten!E32</f>
        <v>0</v>
      </c>
      <c r="F58" s="54">
        <f>Resten!F32</f>
        <v>0</v>
      </c>
      <c r="G58" s="54">
        <f>Resten!G32</f>
        <v>0</v>
      </c>
      <c r="H58" s="79">
        <f>Resten!H32</f>
        <v>0</v>
      </c>
      <c r="I58" s="79">
        <f>Resten!I32</f>
        <v>0</v>
      </c>
      <c r="J58" s="79">
        <f>Resten!J32</f>
        <v>0</v>
      </c>
      <c r="K58" s="54">
        <f>Resten!K32</f>
        <v>0</v>
      </c>
      <c r="L58" s="54">
        <f>Resten!L32</f>
        <v>0</v>
      </c>
      <c r="M58" s="54">
        <f>Resten!M32</f>
        <v>0</v>
      </c>
      <c r="N58" s="54">
        <f>Resten!N32</f>
        <v>0</v>
      </c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>
        <f>Resten!C33</f>
        <v>0</v>
      </c>
      <c r="D59" s="30">
        <f>Resten!D33</f>
        <v>0</v>
      </c>
      <c r="E59" s="30">
        <f>Resten!E33</f>
        <v>0</v>
      </c>
      <c r="F59" s="55">
        <f>Resten!F33</f>
        <v>0</v>
      </c>
      <c r="G59" s="55">
        <f>Resten!G33</f>
        <v>0</v>
      </c>
      <c r="H59" s="79">
        <f>Resten!H33</f>
        <v>0</v>
      </c>
      <c r="I59" s="79">
        <f>Resten!I33</f>
        <v>0</v>
      </c>
      <c r="J59" s="79">
        <f>Resten!J33</f>
        <v>0</v>
      </c>
      <c r="K59" s="55">
        <f>Resten!K33</f>
        <v>0</v>
      </c>
      <c r="L59" s="55">
        <f>Resten!L33</f>
        <v>0</v>
      </c>
      <c r="M59" s="55">
        <f>Resten!M33</f>
        <v>0</v>
      </c>
      <c r="N59" s="55">
        <f>Resten!N33</f>
        <v>0</v>
      </c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>
        <f>Resten!C34</f>
        <v>0</v>
      </c>
      <c r="D60" s="30">
        <f>Resten!D34</f>
        <v>0</v>
      </c>
      <c r="E60" s="30">
        <f>Resten!E34</f>
        <v>0</v>
      </c>
      <c r="F60" s="55">
        <f>Resten!F34</f>
        <v>0</v>
      </c>
      <c r="G60" s="55">
        <f>Resten!G34</f>
        <v>0</v>
      </c>
      <c r="H60" s="79">
        <f>Resten!H34</f>
        <v>0</v>
      </c>
      <c r="I60" s="79">
        <f>Resten!I34</f>
        <v>0</v>
      </c>
      <c r="J60" s="79">
        <f>Resten!J34</f>
        <v>0</v>
      </c>
      <c r="K60" s="55">
        <f>Resten!K34</f>
        <v>0</v>
      </c>
      <c r="L60" s="55">
        <f>Resten!L34</f>
        <v>0</v>
      </c>
      <c r="M60" s="55">
        <f>Resten!M34</f>
        <v>0</v>
      </c>
      <c r="N60" s="55">
        <f>Resten!N34</f>
        <v>0</v>
      </c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0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>
        <f>Resten!C41</f>
        <v>0</v>
      </c>
      <c r="D67" s="30">
        <f>Resten!D41</f>
        <v>0</v>
      </c>
      <c r="E67" s="30">
        <f>Resten!E41</f>
        <v>0</v>
      </c>
      <c r="F67" s="55">
        <f>Resten!F41</f>
        <v>0</v>
      </c>
      <c r="G67" s="55">
        <f>Resten!G41</f>
        <v>0</v>
      </c>
      <c r="H67" s="79">
        <f>Resten!H41</f>
        <v>0</v>
      </c>
      <c r="I67" s="79">
        <f>Resten!I41</f>
        <v>0</v>
      </c>
      <c r="J67" s="79">
        <f>Resten!J41</f>
        <v>0</v>
      </c>
      <c r="K67" s="55">
        <f>Resten!K41</f>
        <v>0</v>
      </c>
      <c r="L67" s="55">
        <f>Resten!L41</f>
        <v>0</v>
      </c>
      <c r="M67" s="55">
        <f>Resten!M41</f>
        <v>0</v>
      </c>
      <c r="N67" s="55">
        <f>Resten!N41</f>
        <v>0</v>
      </c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3" zoomScaleNormal="113" zoomScalePageLayoutView="0" workbookViewId="0" topLeftCell="A1">
      <selection activeCell="H12" sqref="H12"/>
    </sheetView>
  </sheetViews>
  <sheetFormatPr defaultColWidth="9.140625" defaultRowHeight="12.75"/>
  <cols>
    <col min="2" max="2" width="30.2812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Summering!F5</f>
        <v>-30000</v>
      </c>
      <c r="H12" s="99">
        <f>G12-E13</f>
        <v>-30000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8" ht="13.5" thickBot="1">
      <c r="A14" s="5"/>
      <c r="B14" s="5"/>
      <c r="F14" s="4"/>
      <c r="G14" s="4"/>
      <c r="H14" s="4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>
        <f>Styrelsen!C45</f>
        <v>0</v>
      </c>
      <c r="D55" s="54">
        <f>Styrelsen!D45</f>
        <v>0</v>
      </c>
      <c r="E55" s="54">
        <f>Styrelsen!E45</f>
        <v>0</v>
      </c>
      <c r="F55" s="54">
        <f>Styrelsen!F45</f>
        <v>0</v>
      </c>
      <c r="G55" s="54">
        <f>Styrelsen!G45</f>
        <v>0</v>
      </c>
      <c r="H55" s="79">
        <f>Styrelsen!H45</f>
        <v>0</v>
      </c>
      <c r="I55" s="79">
        <f>Styrelsen!I45</f>
        <v>0</v>
      </c>
      <c r="J55" s="79">
        <f>Styrelsen!J45</f>
        <v>0</v>
      </c>
      <c r="K55" s="54">
        <f>Styrelsen!K45</f>
        <v>0</v>
      </c>
      <c r="L55" s="54">
        <f>Styrelsen!L45</f>
        <v>0</v>
      </c>
      <c r="M55" s="54">
        <f>Styrelsen!M45</f>
        <v>0</v>
      </c>
      <c r="N55" s="54">
        <f>Styrelsen!N45</f>
        <v>0</v>
      </c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>
        <f>Styrelsen!C46</f>
        <v>0</v>
      </c>
      <c r="D56" s="55">
        <f>Styrelsen!D46</f>
        <v>0</v>
      </c>
      <c r="E56" s="55">
        <f>Styrelsen!E46</f>
        <v>0</v>
      </c>
      <c r="F56" s="55">
        <f>Styrelsen!F46</f>
        <v>0</v>
      </c>
      <c r="G56" s="55">
        <f>Styrelsen!G46</f>
        <v>0</v>
      </c>
      <c r="H56" s="79">
        <f>Styrelsen!H46</f>
        <v>0</v>
      </c>
      <c r="I56" s="79">
        <f>Styrelsen!I46</f>
        <v>0</v>
      </c>
      <c r="J56" s="79">
        <f>Styrelsen!J46</f>
        <v>0</v>
      </c>
      <c r="K56" s="55">
        <f>Styrelsen!K46</f>
        <v>0</v>
      </c>
      <c r="L56" s="55">
        <f>Styrelsen!L46</f>
        <v>0</v>
      </c>
      <c r="M56" s="55">
        <f>Styrelsen!M46</f>
        <v>0</v>
      </c>
      <c r="N56" s="55">
        <f>Styrelsen!N46</f>
        <v>0</v>
      </c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>
        <f>'AK_Instr.utb'!C31</f>
        <v>0</v>
      </c>
      <c r="D57" s="30">
        <f>'AK_Instr.utb'!D31</f>
        <v>0</v>
      </c>
      <c r="E57" s="30">
        <f>'AK_Instr.utb'!E31</f>
        <v>0</v>
      </c>
      <c r="F57" s="55">
        <f>'AK_Instr.utb'!F31</f>
        <v>0</v>
      </c>
      <c r="G57" s="55">
        <f>'AK_Instr.utb'!G31</f>
        <v>0</v>
      </c>
      <c r="H57" s="79">
        <f>'AK_Instr.utb'!H31</f>
        <v>0</v>
      </c>
      <c r="I57" s="79">
        <f>'AK_Instr.utb'!I31</f>
        <v>0</v>
      </c>
      <c r="J57" s="79">
        <f>'AK_Instr.utb'!J31</f>
        <v>0</v>
      </c>
      <c r="K57" s="55">
        <f>'AK_Instr.utb'!K31</f>
        <v>0</v>
      </c>
      <c r="L57" s="55">
        <f>'AK_Instr.utb'!L31</f>
        <v>0</v>
      </c>
      <c r="M57" s="55">
        <f>'AK_Instr.utb'!M31</f>
        <v>0</v>
      </c>
      <c r="N57" s="55">
        <f>'AK_Instr.utb'!N31</f>
        <v>0</v>
      </c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>
        <f>Resten!C32</f>
        <v>0</v>
      </c>
      <c r="D58" s="29">
        <f>Resten!D32</f>
        <v>0</v>
      </c>
      <c r="E58" s="29">
        <f>Resten!E32</f>
        <v>0</v>
      </c>
      <c r="F58" s="54">
        <f>Resten!F32</f>
        <v>0</v>
      </c>
      <c r="G58" s="54">
        <f>Resten!G32</f>
        <v>0</v>
      </c>
      <c r="H58" s="79">
        <f>Resten!H32</f>
        <v>0</v>
      </c>
      <c r="I58" s="79">
        <f>Resten!I32</f>
        <v>0</v>
      </c>
      <c r="J58" s="79">
        <f>Resten!J32</f>
        <v>0</v>
      </c>
      <c r="K58" s="54">
        <f>Resten!K32</f>
        <v>0</v>
      </c>
      <c r="L58" s="54">
        <f>Resten!L32</f>
        <v>0</v>
      </c>
      <c r="M58" s="54">
        <f>Resten!M32</f>
        <v>0</v>
      </c>
      <c r="N58" s="54">
        <f>Resten!N32</f>
        <v>0</v>
      </c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>
        <f>Resten!C33</f>
        <v>0</v>
      </c>
      <c r="D59" s="30">
        <f>Resten!D33</f>
        <v>0</v>
      </c>
      <c r="E59" s="30">
        <f>Resten!E33</f>
        <v>0</v>
      </c>
      <c r="F59" s="55">
        <f>Resten!F33</f>
        <v>0</v>
      </c>
      <c r="G59" s="55">
        <f>Resten!G33</f>
        <v>0</v>
      </c>
      <c r="H59" s="79">
        <f>Resten!H33</f>
        <v>0</v>
      </c>
      <c r="I59" s="79">
        <f>Resten!I33</f>
        <v>0</v>
      </c>
      <c r="J59" s="79">
        <f>Resten!J33</f>
        <v>0</v>
      </c>
      <c r="K59" s="55">
        <f>Resten!K33</f>
        <v>0</v>
      </c>
      <c r="L59" s="55">
        <f>Resten!L33</f>
        <v>0</v>
      </c>
      <c r="M59" s="55">
        <f>Resten!M33</f>
        <v>0</v>
      </c>
      <c r="N59" s="55">
        <f>Resten!N33</f>
        <v>0</v>
      </c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>
        <f>Resten!C34</f>
        <v>0</v>
      </c>
      <c r="D60" s="30">
        <f>Resten!D34</f>
        <v>0</v>
      </c>
      <c r="E60" s="30">
        <f>Resten!E34</f>
        <v>0</v>
      </c>
      <c r="F60" s="55">
        <f>Resten!F34</f>
        <v>0</v>
      </c>
      <c r="G60" s="55">
        <f>Resten!G34</f>
        <v>0</v>
      </c>
      <c r="H60" s="79">
        <f>Resten!H34</f>
        <v>0</v>
      </c>
      <c r="I60" s="79">
        <f>Resten!I34</f>
        <v>0</v>
      </c>
      <c r="J60" s="79">
        <f>Resten!J34</f>
        <v>0</v>
      </c>
      <c r="K60" s="55">
        <f>Resten!K34</f>
        <v>0</v>
      </c>
      <c r="L60" s="55">
        <f>Resten!L34</f>
        <v>0</v>
      </c>
      <c r="M60" s="55">
        <f>Resten!M34</f>
        <v>0</v>
      </c>
      <c r="N60" s="55">
        <f>Resten!N34</f>
        <v>0</v>
      </c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>
        <f>Resten!C41</f>
        <v>0</v>
      </c>
      <c r="D67" s="30">
        <f>Resten!D41</f>
        <v>0</v>
      </c>
      <c r="E67" s="30">
        <f>Resten!E41</f>
        <v>0</v>
      </c>
      <c r="F67" s="55">
        <f>Resten!F41</f>
        <v>0</v>
      </c>
      <c r="G67" s="55">
        <f>Resten!G41</f>
        <v>0</v>
      </c>
      <c r="H67" s="79">
        <f>Resten!H41</f>
        <v>0</v>
      </c>
      <c r="I67" s="79">
        <f>Resten!I41</f>
        <v>0</v>
      </c>
      <c r="J67" s="79">
        <f>Resten!J41</f>
        <v>0</v>
      </c>
      <c r="K67" s="55">
        <f>Resten!K41</f>
        <v>0</v>
      </c>
      <c r="L67" s="55">
        <f>Resten!L41</f>
        <v>0</v>
      </c>
      <c r="M67" s="55">
        <f>Resten!M41</f>
        <v>0</v>
      </c>
      <c r="N67" s="55">
        <f>Resten!N41</f>
        <v>0</v>
      </c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3" zoomScaleNormal="113" zoomScalePageLayoutView="0" workbookViewId="0" topLeftCell="A1">
      <selection activeCell="H12" sqref="H12"/>
    </sheetView>
  </sheetViews>
  <sheetFormatPr defaultColWidth="9.140625" defaultRowHeight="12.75"/>
  <cols>
    <col min="2" max="2" width="30.2812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Summering!F6</f>
        <v>-5000</v>
      </c>
      <c r="H12" s="99">
        <f>G12-E13</f>
        <v>-5000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8" ht="13.5" thickBot="1">
      <c r="A14" s="5"/>
      <c r="B14" s="5"/>
      <c r="F14" s="4"/>
      <c r="G14" s="4"/>
      <c r="H14" s="4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>
        <f>Styrelsen!C45</f>
        <v>0</v>
      </c>
      <c r="D55" s="54">
        <f>Styrelsen!D45</f>
        <v>0</v>
      </c>
      <c r="E55" s="54">
        <f>Styrelsen!E45</f>
        <v>0</v>
      </c>
      <c r="F55" s="54">
        <f>Styrelsen!F45</f>
        <v>0</v>
      </c>
      <c r="G55" s="54">
        <f>Styrelsen!G45</f>
        <v>0</v>
      </c>
      <c r="H55" s="79">
        <f>Styrelsen!H45</f>
        <v>0</v>
      </c>
      <c r="I55" s="79">
        <f>Styrelsen!I45</f>
        <v>0</v>
      </c>
      <c r="J55" s="79">
        <f>Styrelsen!J45</f>
        <v>0</v>
      </c>
      <c r="K55" s="54">
        <f>Styrelsen!K45</f>
        <v>0</v>
      </c>
      <c r="L55" s="54">
        <f>Styrelsen!L45</f>
        <v>0</v>
      </c>
      <c r="M55" s="54">
        <f>Styrelsen!M45</f>
        <v>0</v>
      </c>
      <c r="N55" s="54">
        <f>Styrelsen!N45</f>
        <v>0</v>
      </c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>
        <f>Styrelsen!C46</f>
        <v>0</v>
      </c>
      <c r="D56" s="55">
        <f>Styrelsen!D46</f>
        <v>0</v>
      </c>
      <c r="E56" s="55">
        <f>Styrelsen!E46</f>
        <v>0</v>
      </c>
      <c r="F56" s="55">
        <f>Styrelsen!F46</f>
        <v>0</v>
      </c>
      <c r="G56" s="55">
        <f>Styrelsen!G46</f>
        <v>0</v>
      </c>
      <c r="H56" s="79">
        <f>Styrelsen!H46</f>
        <v>0</v>
      </c>
      <c r="I56" s="79">
        <f>Styrelsen!I46</f>
        <v>0</v>
      </c>
      <c r="J56" s="79">
        <f>Styrelsen!J46</f>
        <v>0</v>
      </c>
      <c r="K56" s="55">
        <f>Styrelsen!K46</f>
        <v>0</v>
      </c>
      <c r="L56" s="55">
        <f>Styrelsen!L46</f>
        <v>0</v>
      </c>
      <c r="M56" s="55">
        <f>Styrelsen!M46</f>
        <v>0</v>
      </c>
      <c r="N56" s="55">
        <f>Styrelsen!N46</f>
        <v>0</v>
      </c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>
        <f>'AK_Instr.utb'!C31</f>
        <v>0</v>
      </c>
      <c r="D57" s="30">
        <f>'AK_Instr.utb'!D31</f>
        <v>0</v>
      </c>
      <c r="E57" s="30">
        <f>'AK_Instr.utb'!E31</f>
        <v>0</v>
      </c>
      <c r="F57" s="55">
        <f>'AK_Instr.utb'!F31</f>
        <v>0</v>
      </c>
      <c r="G57" s="55">
        <f>'AK_Instr.utb'!G31</f>
        <v>0</v>
      </c>
      <c r="H57" s="79">
        <f>'AK_Instr.utb'!H31</f>
        <v>0</v>
      </c>
      <c r="I57" s="79">
        <f>'AK_Instr.utb'!I31</f>
        <v>0</v>
      </c>
      <c r="J57" s="79">
        <f>'AK_Instr.utb'!J31</f>
        <v>0</v>
      </c>
      <c r="K57" s="55">
        <f>'AK_Instr.utb'!K31</f>
        <v>0</v>
      </c>
      <c r="L57" s="55">
        <f>'AK_Instr.utb'!L31</f>
        <v>0</v>
      </c>
      <c r="M57" s="55">
        <f>'AK_Instr.utb'!M31</f>
        <v>0</v>
      </c>
      <c r="N57" s="55">
        <f>'AK_Instr.utb'!N31</f>
        <v>0</v>
      </c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>
        <f>Resten!C32</f>
        <v>0</v>
      </c>
      <c r="D58" s="29">
        <f>Resten!D32</f>
        <v>0</v>
      </c>
      <c r="E58" s="29">
        <f>Resten!E32</f>
        <v>0</v>
      </c>
      <c r="F58" s="54">
        <f>Resten!F32</f>
        <v>0</v>
      </c>
      <c r="G58" s="54">
        <f>Resten!G32</f>
        <v>0</v>
      </c>
      <c r="H58" s="79">
        <f>Resten!H32</f>
        <v>0</v>
      </c>
      <c r="I58" s="79">
        <f>Resten!I32</f>
        <v>0</v>
      </c>
      <c r="J58" s="79">
        <f>Resten!J32</f>
        <v>0</v>
      </c>
      <c r="K58" s="54">
        <f>Resten!K32</f>
        <v>0</v>
      </c>
      <c r="L58" s="54">
        <f>Resten!L32</f>
        <v>0</v>
      </c>
      <c r="M58" s="54">
        <f>Resten!M32</f>
        <v>0</v>
      </c>
      <c r="N58" s="54">
        <f>Resten!N32</f>
        <v>0</v>
      </c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>
        <f>Resten!C33</f>
        <v>0</v>
      </c>
      <c r="D59" s="30">
        <f>Resten!D33</f>
        <v>0</v>
      </c>
      <c r="E59" s="30">
        <f>Resten!E33</f>
        <v>0</v>
      </c>
      <c r="F59" s="55">
        <f>Resten!F33</f>
        <v>0</v>
      </c>
      <c r="G59" s="55">
        <f>Resten!G33</f>
        <v>0</v>
      </c>
      <c r="H59" s="79">
        <f>Resten!H33</f>
        <v>0</v>
      </c>
      <c r="I59" s="79">
        <f>Resten!I33</f>
        <v>0</v>
      </c>
      <c r="J59" s="79">
        <f>Resten!J33</f>
        <v>0</v>
      </c>
      <c r="K59" s="55">
        <f>Resten!K33</f>
        <v>0</v>
      </c>
      <c r="L59" s="55">
        <f>Resten!L33</f>
        <v>0</v>
      </c>
      <c r="M59" s="55">
        <f>Resten!M33</f>
        <v>0</v>
      </c>
      <c r="N59" s="55">
        <f>Resten!N33</f>
        <v>0</v>
      </c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>
        <f>Resten!C34</f>
        <v>0</v>
      </c>
      <c r="D60" s="30">
        <f>Resten!D34</f>
        <v>0</v>
      </c>
      <c r="E60" s="30">
        <f>Resten!E34</f>
        <v>0</v>
      </c>
      <c r="F60" s="55">
        <f>Resten!F34</f>
        <v>0</v>
      </c>
      <c r="G60" s="55">
        <f>Resten!G34</f>
        <v>0</v>
      </c>
      <c r="H60" s="79">
        <f>Resten!H34</f>
        <v>0</v>
      </c>
      <c r="I60" s="79">
        <f>Resten!I34</f>
        <v>0</v>
      </c>
      <c r="J60" s="79">
        <f>Resten!J34</f>
        <v>0</v>
      </c>
      <c r="K60" s="55">
        <f>Resten!K34</f>
        <v>0</v>
      </c>
      <c r="L60" s="55">
        <f>Resten!L34</f>
        <v>0</v>
      </c>
      <c r="M60" s="55">
        <f>Resten!M34</f>
        <v>0</v>
      </c>
      <c r="N60" s="55">
        <f>Resten!N34</f>
        <v>0</v>
      </c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>
        <f>Resten!C41</f>
        <v>0</v>
      </c>
      <c r="D67" s="30">
        <f>Resten!D41</f>
        <v>0</v>
      </c>
      <c r="E67" s="30">
        <f>Resten!E41</f>
        <v>0</v>
      </c>
      <c r="F67" s="55">
        <f>Resten!F41</f>
        <v>0</v>
      </c>
      <c r="G67" s="55">
        <f>Resten!G41</f>
        <v>0</v>
      </c>
      <c r="H67" s="79">
        <f>Resten!H41</f>
        <v>0</v>
      </c>
      <c r="I67" s="79">
        <f>Resten!I41</f>
        <v>0</v>
      </c>
      <c r="J67" s="79">
        <f>Resten!J41</f>
        <v>0</v>
      </c>
      <c r="K67" s="55">
        <f>Resten!K41</f>
        <v>0</v>
      </c>
      <c r="L67" s="55">
        <f>Resten!L41</f>
        <v>0</v>
      </c>
      <c r="M67" s="55">
        <f>Resten!M41</f>
        <v>0</v>
      </c>
      <c r="N67" s="55">
        <f>Resten!N41</f>
        <v>0</v>
      </c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0" zoomScaleNormal="110" zoomScalePageLayoutView="0" workbookViewId="0" topLeftCell="A1">
      <selection activeCell="H12" sqref="H12"/>
    </sheetView>
  </sheetViews>
  <sheetFormatPr defaultColWidth="9.140625" defaultRowHeight="12.75"/>
  <cols>
    <col min="1" max="1" width="11.00390625" style="0" bestFit="1" customWidth="1"/>
    <col min="2" max="2" width="30.28125" style="0" bestFit="1" customWidth="1"/>
    <col min="16" max="16" width="10.140625" style="0" customWidth="1"/>
    <col min="17" max="17" width="9.7109375" style="0" customWidth="1"/>
    <col min="18" max="18" width="9.421875" style="0" customWidth="1"/>
    <col min="19" max="20" width="9.28125" style="0" customWidth="1"/>
    <col min="21" max="21" width="11.140625" style="0" customWidth="1"/>
  </cols>
  <sheetData>
    <row r="2" spans="1:15" ht="18">
      <c r="A2" s="128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4" ht="16.5" thickBot="1">
      <c r="A3" s="77" t="s">
        <v>23</v>
      </c>
      <c r="I3" s="4"/>
      <c r="J3" s="78" t="s">
        <v>22</v>
      </c>
      <c r="K3" s="4"/>
      <c r="L3" s="4"/>
      <c r="M3" s="4"/>
      <c r="N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Summering!F7</f>
        <v>-140000</v>
      </c>
      <c r="H12" s="99">
        <f>G12-E13</f>
        <v>-140000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2.75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/>
      <c r="D28" s="33"/>
      <c r="E28" s="33"/>
      <c r="F28" s="81"/>
      <c r="G28" s="81"/>
      <c r="H28" s="79"/>
      <c r="I28" s="79"/>
      <c r="J28" s="79"/>
      <c r="K28" s="81"/>
      <c r="L28" s="81"/>
      <c r="M28" s="81"/>
      <c r="N28" s="88"/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54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55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55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54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55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55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>
        <f>Resten!C41</f>
        <v>0</v>
      </c>
      <c r="D67" s="30">
        <f>Resten!D41</f>
        <v>0</v>
      </c>
      <c r="E67" s="30">
        <f>Resten!E41</f>
        <v>0</v>
      </c>
      <c r="F67" s="55">
        <f>Resten!F41</f>
        <v>0</v>
      </c>
      <c r="G67" s="55">
        <f>Resten!G41</f>
        <v>0</v>
      </c>
      <c r="H67" s="79">
        <f>Resten!H41</f>
        <v>0</v>
      </c>
      <c r="I67" s="79">
        <f>Resten!I41</f>
        <v>0</v>
      </c>
      <c r="J67" s="79">
        <f>Resten!J41</f>
        <v>0</v>
      </c>
      <c r="K67" s="55">
        <f>Resten!K41</f>
        <v>0</v>
      </c>
      <c r="L67" s="55">
        <f>Resten!L41</f>
        <v>0</v>
      </c>
      <c r="M67" s="55">
        <f>Resten!M41</f>
        <v>0</v>
      </c>
      <c r="N67" s="55">
        <f>Resten!N41</f>
        <v>0</v>
      </c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08" zoomScaleNormal="108" zoomScalePageLayoutView="0" workbookViewId="0" topLeftCell="A1">
      <selection activeCell="H12" sqref="H12"/>
    </sheetView>
  </sheetViews>
  <sheetFormatPr defaultColWidth="9.140625" defaultRowHeight="12.75"/>
  <cols>
    <col min="2" max="2" width="30.28125" style="0" bestFit="1" customWidth="1"/>
    <col min="5" max="5" width="12.7109375" style="0" bestFit="1" customWidth="1"/>
    <col min="8" max="8" width="12.710937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I3" s="4"/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Summering!F8</f>
        <v>-65000</v>
      </c>
      <c r="H12" s="99">
        <f>G12-E13</f>
        <v>-65000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1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54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55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55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54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55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55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80">
        <v>6</v>
      </c>
      <c r="I66" s="80">
        <v>7</v>
      </c>
      <c r="J66" s="80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/>
      <c r="D67" s="30"/>
      <c r="E67" s="30"/>
      <c r="F67" s="55"/>
      <c r="G67" s="55"/>
      <c r="H67" s="79"/>
      <c r="I67" s="79"/>
      <c r="J67" s="79"/>
      <c r="K67" s="55"/>
      <c r="L67" s="55"/>
      <c r="M67" s="55"/>
      <c r="N67" s="55"/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3" zoomScaleNormal="113" zoomScalePageLayoutView="0" workbookViewId="0" topLeftCell="A1">
      <selection activeCell="H12" sqref="H12"/>
    </sheetView>
  </sheetViews>
  <sheetFormatPr defaultColWidth="9.140625" defaultRowHeight="12.75"/>
  <cols>
    <col min="2" max="2" width="30.2812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Summering!F9</f>
        <v>-7000</v>
      </c>
      <c r="H12" s="99">
        <f>G12-E13</f>
        <v>-7000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9" ht="13.5" thickBot="1">
      <c r="A14" s="5"/>
      <c r="B14" s="5"/>
      <c r="F14" s="4"/>
      <c r="G14" s="4"/>
      <c r="H14" s="4"/>
      <c r="I14" s="4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3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79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55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54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54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54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54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54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8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92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89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89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92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89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89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79">
        <v>6</v>
      </c>
      <c r="I66" s="79">
        <v>7</v>
      </c>
      <c r="J66" s="79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/>
      <c r="D67" s="30"/>
      <c r="E67" s="30"/>
      <c r="F67" s="55"/>
      <c r="G67" s="55"/>
      <c r="H67" s="79"/>
      <c r="I67" s="79"/>
      <c r="J67" s="79"/>
      <c r="K67" s="55"/>
      <c r="L67" s="55"/>
      <c r="M67" s="55"/>
      <c r="N67" s="55"/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111" zoomScaleNormal="111" zoomScalePageLayoutView="0" workbookViewId="0" topLeftCell="A1">
      <selection activeCell="H12" sqref="H12"/>
    </sheetView>
  </sheetViews>
  <sheetFormatPr defaultColWidth="9.140625" defaultRowHeight="12.75"/>
  <cols>
    <col min="1" max="1" width="10.140625" style="0" bestFit="1" customWidth="1"/>
    <col min="2" max="2" width="30.28125" style="0" bestFit="1" customWidth="1"/>
    <col min="16" max="16" width="8.57421875" style="0" customWidth="1"/>
    <col min="17" max="17" width="8.00390625" style="0" customWidth="1"/>
    <col min="18" max="18" width="10.140625" style="0" customWidth="1"/>
    <col min="19" max="19" width="9.7109375" style="0" customWidth="1"/>
    <col min="20" max="20" width="9.421875" style="0" customWidth="1"/>
    <col min="21" max="22" width="9.28125" style="0" customWidth="1"/>
    <col min="23" max="23" width="11.140625" style="0" customWidth="1"/>
  </cols>
  <sheetData>
    <row r="2" spans="1:15" ht="18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3" ht="16.5" thickBot="1">
      <c r="A3" s="77" t="s">
        <v>23</v>
      </c>
      <c r="I3" s="4"/>
      <c r="J3" s="78" t="s">
        <v>22</v>
      </c>
      <c r="K3" s="4"/>
      <c r="L3" s="4"/>
      <c r="M3" s="4"/>
    </row>
    <row r="4" spans="1:15" ht="12.75" customHeight="1">
      <c r="A4" s="1" t="s">
        <v>44</v>
      </c>
      <c r="B4" s="2"/>
      <c r="C4" s="2"/>
      <c r="D4" s="2"/>
      <c r="E4" s="3">
        <f>O24</f>
        <v>0</v>
      </c>
      <c r="F4" s="4"/>
      <c r="G4" s="137" t="s">
        <v>89</v>
      </c>
      <c r="H4" s="138"/>
      <c r="I4" s="4"/>
      <c r="J4" s="1" t="s">
        <v>44</v>
      </c>
      <c r="K4" s="2"/>
      <c r="L4" s="2"/>
      <c r="M4" s="3">
        <f>P24</f>
        <v>0</v>
      </c>
      <c r="N4" s="4"/>
      <c r="O4" s="4"/>
    </row>
    <row r="5" spans="1:15" ht="13.5" thickBot="1">
      <c r="A5" s="6" t="s">
        <v>45</v>
      </c>
      <c r="B5" s="7"/>
      <c r="C5" s="7"/>
      <c r="D5" s="7"/>
      <c r="E5" s="8">
        <f>O50</f>
        <v>0</v>
      </c>
      <c r="F5" s="4"/>
      <c r="G5" s="139"/>
      <c r="H5" s="140"/>
      <c r="I5" s="4"/>
      <c r="J5" s="6" t="s">
        <v>45</v>
      </c>
      <c r="K5" s="7"/>
      <c r="L5" s="7"/>
      <c r="M5" s="8">
        <f>P50</f>
        <v>0</v>
      </c>
      <c r="N5" s="4"/>
      <c r="O5" s="4"/>
    </row>
    <row r="6" spans="1:15" ht="13.5" thickBot="1">
      <c r="A6" s="9" t="s">
        <v>2</v>
      </c>
      <c r="B6" s="10"/>
      <c r="C6" s="10"/>
      <c r="D6" s="10"/>
      <c r="E6" s="11">
        <f>E4-E5</f>
        <v>0</v>
      </c>
      <c r="F6" s="4"/>
      <c r="G6" s="139"/>
      <c r="H6" s="140"/>
      <c r="I6" s="4"/>
      <c r="J6" s="9" t="s">
        <v>2</v>
      </c>
      <c r="K6" s="10"/>
      <c r="L6" s="10"/>
      <c r="M6" s="11">
        <f>M4-M5</f>
        <v>0</v>
      </c>
      <c r="N6" s="4"/>
      <c r="O6" s="4"/>
    </row>
    <row r="7" spans="1:15" ht="13.5" thickBot="1">
      <c r="A7" s="4"/>
      <c r="B7" s="4"/>
      <c r="C7" s="4"/>
      <c r="D7" s="4"/>
      <c r="E7" s="4"/>
      <c r="F7" s="4"/>
      <c r="G7" s="139"/>
      <c r="H7" s="140"/>
      <c r="I7" s="4"/>
      <c r="J7" s="4"/>
      <c r="K7" s="4"/>
      <c r="L7" s="4"/>
      <c r="M7" s="4"/>
      <c r="N7" s="4"/>
      <c r="O7" s="4"/>
    </row>
    <row r="8" spans="1:15" ht="12.75">
      <c r="A8" s="1" t="s">
        <v>38</v>
      </c>
      <c r="B8" s="2"/>
      <c r="C8" s="2"/>
      <c r="D8" s="2"/>
      <c r="E8" s="3">
        <f>O61</f>
        <v>0</v>
      </c>
      <c r="F8" s="4"/>
      <c r="G8" s="139"/>
      <c r="H8" s="140"/>
      <c r="I8" s="4"/>
      <c r="J8" s="1" t="s">
        <v>38</v>
      </c>
      <c r="K8" s="2"/>
      <c r="L8" s="2"/>
      <c r="M8" s="3">
        <f>P61</f>
        <v>0</v>
      </c>
      <c r="N8" s="4"/>
      <c r="O8" s="4"/>
    </row>
    <row r="9" spans="1:15" ht="13.5" thickBot="1">
      <c r="A9" s="6" t="s">
        <v>46</v>
      </c>
      <c r="B9" s="7"/>
      <c r="C9" s="7"/>
      <c r="D9" s="7"/>
      <c r="E9" s="8">
        <f>E5+E8</f>
        <v>0</v>
      </c>
      <c r="F9" s="4"/>
      <c r="G9" s="141"/>
      <c r="H9" s="142"/>
      <c r="I9" s="4"/>
      <c r="J9" s="6" t="s">
        <v>46</v>
      </c>
      <c r="K9" s="7"/>
      <c r="L9" s="7"/>
      <c r="M9" s="8">
        <f>M5+M8</f>
        <v>0</v>
      </c>
      <c r="N9" s="4"/>
      <c r="O9" s="4"/>
    </row>
    <row r="10" spans="1:15" ht="13.5" thickBot="1">
      <c r="A10" s="9" t="s">
        <v>5</v>
      </c>
      <c r="B10" s="10"/>
      <c r="C10" s="10"/>
      <c r="D10" s="10"/>
      <c r="E10" s="11">
        <f>E4-E9</f>
        <v>0</v>
      </c>
      <c r="F10" s="4"/>
      <c r="G10" s="4"/>
      <c r="H10" s="4"/>
      <c r="I10" s="4"/>
      <c r="J10" s="9" t="s">
        <v>5</v>
      </c>
      <c r="K10" s="10"/>
      <c r="L10" s="10"/>
      <c r="M10" s="11">
        <f>M4-M9</f>
        <v>0</v>
      </c>
      <c r="N10" s="4"/>
      <c r="O10" s="4"/>
    </row>
    <row r="11" spans="1:15" ht="39" thickBot="1">
      <c r="A11" s="4"/>
      <c r="B11" s="4"/>
      <c r="C11" s="4"/>
      <c r="D11" s="4"/>
      <c r="E11" s="4"/>
      <c r="F11" s="4"/>
      <c r="G11" s="97" t="s">
        <v>85</v>
      </c>
      <c r="H11" s="97" t="s">
        <v>86</v>
      </c>
      <c r="I11" s="4"/>
      <c r="J11" s="4"/>
      <c r="K11" s="4"/>
      <c r="L11" s="4"/>
      <c r="M11" s="4"/>
      <c r="N11" s="4"/>
      <c r="O11" s="4"/>
    </row>
    <row r="12" spans="1:15" ht="13.5" thickBot="1">
      <c r="A12" s="12" t="s">
        <v>6</v>
      </c>
      <c r="B12" s="13"/>
      <c r="C12" s="13"/>
      <c r="D12" s="13"/>
      <c r="E12" s="14">
        <f>O67</f>
        <v>0</v>
      </c>
      <c r="F12" s="4"/>
      <c r="G12" s="98">
        <f>Summering!F10</f>
        <v>-8000</v>
      </c>
      <c r="H12" s="99">
        <f>G12-E13</f>
        <v>-8000</v>
      </c>
      <c r="I12" s="4"/>
      <c r="J12" s="12" t="s">
        <v>6</v>
      </c>
      <c r="K12" s="13"/>
      <c r="L12" s="13"/>
      <c r="M12" s="14">
        <f>P67</f>
        <v>0</v>
      </c>
      <c r="N12" s="4"/>
      <c r="O12" s="4"/>
    </row>
    <row r="13" spans="1:15" ht="13.5" thickBot="1">
      <c r="A13" s="9" t="s">
        <v>7</v>
      </c>
      <c r="B13" s="10"/>
      <c r="C13" s="10"/>
      <c r="D13" s="10"/>
      <c r="E13" s="11">
        <f>E10-E12</f>
        <v>0</v>
      </c>
      <c r="F13" s="4"/>
      <c r="G13" s="4"/>
      <c r="H13" s="4"/>
      <c r="I13" s="4"/>
      <c r="J13" s="9" t="s">
        <v>7</v>
      </c>
      <c r="K13" s="10"/>
      <c r="L13" s="10"/>
      <c r="M13" s="11">
        <f>M10-M12</f>
        <v>0</v>
      </c>
      <c r="N13" s="4"/>
      <c r="O13" s="4"/>
    </row>
    <row r="14" spans="1:2" ht="13.5" thickBot="1">
      <c r="A14" s="5"/>
      <c r="B14" s="5"/>
    </row>
    <row r="15" spans="1:16" ht="12.75">
      <c r="A15" s="15" t="s">
        <v>8</v>
      </c>
      <c r="B15" s="16"/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8" t="s">
        <v>20</v>
      </c>
      <c r="N15" s="34" t="s">
        <v>9</v>
      </c>
      <c r="O15" s="19" t="s">
        <v>21</v>
      </c>
      <c r="P15" s="93" t="s">
        <v>22</v>
      </c>
    </row>
    <row r="16" spans="1:16" ht="13.5" thickBot="1">
      <c r="A16" s="20" t="s">
        <v>24</v>
      </c>
      <c r="B16" s="21"/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2">
        <v>10</v>
      </c>
      <c r="M16" s="22">
        <v>11</v>
      </c>
      <c r="N16" s="23">
        <v>12</v>
      </c>
      <c r="O16" s="24" t="s">
        <v>84</v>
      </c>
      <c r="P16" s="24" t="s">
        <v>84</v>
      </c>
    </row>
    <row r="17" spans="1:16" ht="16.5" thickBot="1">
      <c r="A17" s="25">
        <v>3009</v>
      </c>
      <c r="B17" s="26" t="s">
        <v>25</v>
      </c>
      <c r="C17" s="27"/>
      <c r="D17" s="27"/>
      <c r="E17" s="27"/>
      <c r="F17" s="79"/>
      <c r="G17" s="79"/>
      <c r="H17" s="79"/>
      <c r="I17" s="79"/>
      <c r="J17" s="79"/>
      <c r="K17" s="79"/>
      <c r="L17" s="79"/>
      <c r="M17" s="79"/>
      <c r="N17" s="91"/>
      <c r="O17" s="19">
        <f aca="true" t="shared" si="0" ref="O17:O23">SUM(C17:N17)</f>
        <v>0</v>
      </c>
      <c r="P17" s="94"/>
    </row>
    <row r="18" spans="1:16" ht="16.5" thickBot="1">
      <c r="A18" s="28">
        <v>3010</v>
      </c>
      <c r="B18" s="29" t="s">
        <v>26</v>
      </c>
      <c r="C18" s="30"/>
      <c r="D18" s="30"/>
      <c r="E18" s="30"/>
      <c r="F18" s="55"/>
      <c r="G18" s="55"/>
      <c r="H18" s="79"/>
      <c r="I18" s="79"/>
      <c r="J18" s="79"/>
      <c r="K18" s="55"/>
      <c r="L18" s="55"/>
      <c r="M18" s="55"/>
      <c r="N18" s="89"/>
      <c r="O18" s="19">
        <f t="shared" si="0"/>
        <v>0</v>
      </c>
      <c r="P18" s="95"/>
    </row>
    <row r="19" spans="1:16" ht="16.5" thickBot="1">
      <c r="A19" s="28">
        <v>3012</v>
      </c>
      <c r="B19" s="29" t="s">
        <v>27</v>
      </c>
      <c r="C19" s="29"/>
      <c r="D19" s="29"/>
      <c r="E19" s="29"/>
      <c r="F19" s="54"/>
      <c r="G19" s="54"/>
      <c r="H19" s="79"/>
      <c r="I19" s="79"/>
      <c r="J19" s="79"/>
      <c r="K19" s="54"/>
      <c r="L19" s="54"/>
      <c r="M19" s="54"/>
      <c r="N19" s="92"/>
      <c r="O19" s="19">
        <f t="shared" si="0"/>
        <v>0</v>
      </c>
      <c r="P19" s="95"/>
    </row>
    <row r="20" spans="1:16" ht="16.5" thickBot="1">
      <c r="A20" s="28">
        <v>3016</v>
      </c>
      <c r="B20" s="29" t="s">
        <v>71</v>
      </c>
      <c r="C20" s="29"/>
      <c r="D20" s="29"/>
      <c r="E20" s="29"/>
      <c r="F20" s="54"/>
      <c r="G20" s="54"/>
      <c r="H20" s="79"/>
      <c r="I20" s="79"/>
      <c r="J20" s="79"/>
      <c r="K20" s="54"/>
      <c r="L20" s="54"/>
      <c r="M20" s="54"/>
      <c r="N20" s="92"/>
      <c r="O20" s="19">
        <f t="shared" si="0"/>
        <v>0</v>
      </c>
      <c r="P20" s="95"/>
    </row>
    <row r="21" spans="1:16" ht="16.5" thickBot="1">
      <c r="A21" s="28">
        <v>3018</v>
      </c>
      <c r="B21" s="29" t="s">
        <v>28</v>
      </c>
      <c r="C21" s="29"/>
      <c r="D21" s="29"/>
      <c r="E21" s="29"/>
      <c r="F21" s="54"/>
      <c r="G21" s="54"/>
      <c r="H21" s="79"/>
      <c r="I21" s="79"/>
      <c r="J21" s="79"/>
      <c r="K21" s="54"/>
      <c r="L21" s="54"/>
      <c r="M21" s="54"/>
      <c r="N21" s="92"/>
      <c r="O21" s="19">
        <f t="shared" si="0"/>
        <v>0</v>
      </c>
      <c r="P21" s="95"/>
    </row>
    <row r="22" spans="1:16" ht="16.5" thickBot="1">
      <c r="A22" s="28">
        <v>3021</v>
      </c>
      <c r="B22" s="29" t="s">
        <v>72</v>
      </c>
      <c r="C22" s="29"/>
      <c r="D22" s="29"/>
      <c r="E22" s="29"/>
      <c r="F22" s="54"/>
      <c r="G22" s="54"/>
      <c r="H22" s="79"/>
      <c r="I22" s="79"/>
      <c r="J22" s="79"/>
      <c r="K22" s="54"/>
      <c r="L22" s="54"/>
      <c r="M22" s="54"/>
      <c r="N22" s="92"/>
      <c r="O22" s="19">
        <f t="shared" si="0"/>
        <v>0</v>
      </c>
      <c r="P22" s="95"/>
    </row>
    <row r="23" spans="1:16" ht="16.5" thickBot="1">
      <c r="A23" s="28">
        <v>3022</v>
      </c>
      <c r="B23" s="29" t="s">
        <v>70</v>
      </c>
      <c r="C23" s="29"/>
      <c r="D23" s="29"/>
      <c r="E23" s="29"/>
      <c r="F23" s="54"/>
      <c r="G23" s="54"/>
      <c r="H23" s="79"/>
      <c r="I23" s="79"/>
      <c r="J23" s="79"/>
      <c r="K23" s="54"/>
      <c r="L23" s="54"/>
      <c r="M23" s="54"/>
      <c r="N23" s="92"/>
      <c r="O23" s="19">
        <f t="shared" si="0"/>
        <v>0</v>
      </c>
      <c r="P23" s="95"/>
    </row>
    <row r="24" spans="1:16" ht="13.5" thickBot="1">
      <c r="A24" s="5"/>
      <c r="B24" s="5"/>
      <c r="C24">
        <f aca="true" t="shared" si="1" ref="C24:P24">SUM(C17:C23)</f>
        <v>0</v>
      </c>
      <c r="D24">
        <f t="shared" si="1"/>
        <v>0</v>
      </c>
      <c r="E24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37">
        <f t="shared" si="1"/>
        <v>0</v>
      </c>
      <c r="P24" s="96">
        <f t="shared" si="1"/>
        <v>0</v>
      </c>
    </row>
    <row r="25" spans="1:14" ht="12.75">
      <c r="A25" s="5"/>
      <c r="B25" s="5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3.5" thickBot="1">
      <c r="A26" s="5"/>
      <c r="B26" s="5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3.5" thickBot="1">
      <c r="A27" s="32" t="s">
        <v>30</v>
      </c>
      <c r="B27" s="32"/>
      <c r="C27" s="17" t="s">
        <v>10</v>
      </c>
      <c r="D27" s="17" t="s">
        <v>11</v>
      </c>
      <c r="E27" s="17" t="s">
        <v>12</v>
      </c>
      <c r="F27" s="80" t="s">
        <v>13</v>
      </c>
      <c r="G27" s="80" t="s">
        <v>14</v>
      </c>
      <c r="H27" s="80" t="s">
        <v>15</v>
      </c>
      <c r="I27" s="80" t="s">
        <v>16</v>
      </c>
      <c r="J27" s="80" t="s">
        <v>17</v>
      </c>
      <c r="K27" s="80" t="s">
        <v>18</v>
      </c>
      <c r="L27" s="80" t="s">
        <v>19</v>
      </c>
      <c r="M27" s="87" t="s">
        <v>20</v>
      </c>
      <c r="N27" s="81" t="s">
        <v>9</v>
      </c>
      <c r="O27" s="19" t="s">
        <v>21</v>
      </c>
      <c r="P27" s="93" t="s">
        <v>22</v>
      </c>
    </row>
    <row r="28" spans="1:16" ht="13.5" thickBot="1">
      <c r="A28" s="32" t="s">
        <v>24</v>
      </c>
      <c r="B28" s="32"/>
      <c r="C28" s="33">
        <v>1</v>
      </c>
      <c r="D28" s="33">
        <v>2</v>
      </c>
      <c r="E28" s="33">
        <v>3</v>
      </c>
      <c r="F28" s="81">
        <v>4</v>
      </c>
      <c r="G28" s="81">
        <v>5</v>
      </c>
      <c r="H28" s="80">
        <v>6</v>
      </c>
      <c r="I28" s="80">
        <v>7</v>
      </c>
      <c r="J28" s="80">
        <v>8</v>
      </c>
      <c r="K28" s="81">
        <v>9</v>
      </c>
      <c r="L28" s="81">
        <v>10</v>
      </c>
      <c r="M28" s="81">
        <v>11</v>
      </c>
      <c r="N28" s="88">
        <v>12</v>
      </c>
      <c r="O28" s="24" t="s">
        <v>84</v>
      </c>
      <c r="P28" s="24" t="s">
        <v>84</v>
      </c>
    </row>
    <row r="29" spans="1:16" ht="16.5" thickBot="1">
      <c r="A29" s="65">
        <v>4004</v>
      </c>
      <c r="B29" s="29" t="s">
        <v>73</v>
      </c>
      <c r="C29" s="30"/>
      <c r="D29" s="30"/>
      <c r="E29" s="30"/>
      <c r="F29" s="55"/>
      <c r="G29" s="55"/>
      <c r="H29" s="79"/>
      <c r="I29" s="79"/>
      <c r="J29" s="79"/>
      <c r="K29" s="55"/>
      <c r="L29" s="55"/>
      <c r="M29" s="55"/>
      <c r="N29" s="55"/>
      <c r="O29" s="19">
        <f aca="true" t="shared" si="2" ref="O29:O49">SUM(C29:N29)</f>
        <v>0</v>
      </c>
      <c r="P29" s="57"/>
    </row>
    <row r="30" spans="1:16" ht="16.5" thickBot="1">
      <c r="A30" s="65">
        <v>4009</v>
      </c>
      <c r="B30" s="29" t="str">
        <f>'[1]Styrelsen'!B25</f>
        <v>Internutbildning</v>
      </c>
      <c r="C30" s="29"/>
      <c r="D30" s="29"/>
      <c r="E30" s="29"/>
      <c r="F30" s="54"/>
      <c r="G30" s="54"/>
      <c r="H30" s="79"/>
      <c r="I30" s="79"/>
      <c r="J30" s="79"/>
      <c r="K30" s="54"/>
      <c r="L30" s="54"/>
      <c r="M30" s="54"/>
      <c r="N30" s="54"/>
      <c r="O30" s="19">
        <f t="shared" si="2"/>
        <v>0</v>
      </c>
      <c r="P30" s="57"/>
    </row>
    <row r="31" spans="1:16" ht="16.5" thickBot="1">
      <c r="A31" s="65">
        <v>4010</v>
      </c>
      <c r="B31" s="29" t="s">
        <v>74</v>
      </c>
      <c r="C31" s="30"/>
      <c r="D31" s="30"/>
      <c r="E31" s="30"/>
      <c r="F31" s="55"/>
      <c r="G31" s="55"/>
      <c r="H31" s="79"/>
      <c r="I31" s="79"/>
      <c r="J31" s="79"/>
      <c r="K31" s="55"/>
      <c r="L31" s="55"/>
      <c r="M31" s="55"/>
      <c r="N31" s="55"/>
      <c r="O31" s="19">
        <f t="shared" si="2"/>
        <v>0</v>
      </c>
      <c r="P31" s="57"/>
    </row>
    <row r="32" spans="1:16" ht="16.5" thickBot="1">
      <c r="A32" s="65">
        <v>4011</v>
      </c>
      <c r="B32" s="29" t="s">
        <v>75</v>
      </c>
      <c r="C32" s="30"/>
      <c r="D32" s="30"/>
      <c r="E32" s="30"/>
      <c r="F32" s="55"/>
      <c r="G32" s="55"/>
      <c r="H32" s="79"/>
      <c r="I32" s="79"/>
      <c r="J32" s="79"/>
      <c r="K32" s="55"/>
      <c r="L32" s="55"/>
      <c r="M32" s="55"/>
      <c r="N32" s="55"/>
      <c r="O32" s="19">
        <f t="shared" si="2"/>
        <v>0</v>
      </c>
      <c r="P32" s="57"/>
    </row>
    <row r="33" spans="1:16" ht="16.5" thickBot="1">
      <c r="A33" s="65">
        <v>4012</v>
      </c>
      <c r="B33" s="29" t="s">
        <v>76</v>
      </c>
      <c r="C33" s="30"/>
      <c r="D33" s="30"/>
      <c r="E33" s="30"/>
      <c r="F33" s="55"/>
      <c r="G33" s="55"/>
      <c r="H33" s="79"/>
      <c r="I33" s="79"/>
      <c r="J33" s="79"/>
      <c r="K33" s="55"/>
      <c r="L33" s="55"/>
      <c r="M33" s="55"/>
      <c r="N33" s="55"/>
      <c r="O33" s="19">
        <f t="shared" si="2"/>
        <v>0</v>
      </c>
      <c r="P33" s="57"/>
    </row>
    <row r="34" spans="1:16" ht="16.5" thickBot="1">
      <c r="A34" s="65">
        <v>4013</v>
      </c>
      <c r="B34" s="29" t="s">
        <v>39</v>
      </c>
      <c r="C34" s="30"/>
      <c r="D34" s="30"/>
      <c r="E34" s="30"/>
      <c r="F34" s="55"/>
      <c r="G34" s="55"/>
      <c r="H34" s="79"/>
      <c r="I34" s="79"/>
      <c r="J34" s="79"/>
      <c r="K34" s="55"/>
      <c r="L34" s="55"/>
      <c r="M34" s="55"/>
      <c r="N34" s="55"/>
      <c r="O34" s="19">
        <f t="shared" si="2"/>
        <v>0</v>
      </c>
      <c r="P34" s="57"/>
    </row>
    <row r="35" spans="1:16" ht="16.5" thickBot="1">
      <c r="A35" s="65">
        <v>4014</v>
      </c>
      <c r="B35" s="29" t="s">
        <v>77</v>
      </c>
      <c r="C35" s="30"/>
      <c r="D35" s="30"/>
      <c r="E35" s="30"/>
      <c r="F35" s="55"/>
      <c r="G35" s="55"/>
      <c r="H35" s="79"/>
      <c r="I35" s="79"/>
      <c r="J35" s="79"/>
      <c r="K35" s="55"/>
      <c r="L35" s="55"/>
      <c r="M35" s="55"/>
      <c r="N35" s="55"/>
      <c r="O35" s="19">
        <f t="shared" si="2"/>
        <v>0</v>
      </c>
      <c r="P35" s="57"/>
    </row>
    <row r="36" spans="1:16" ht="16.5" thickBot="1">
      <c r="A36" s="65">
        <v>4015</v>
      </c>
      <c r="B36" s="29" t="s">
        <v>70</v>
      </c>
      <c r="C36" s="30"/>
      <c r="D36" s="30"/>
      <c r="E36" s="30"/>
      <c r="F36" s="55"/>
      <c r="G36" s="55"/>
      <c r="H36" s="79"/>
      <c r="I36" s="79"/>
      <c r="J36" s="79"/>
      <c r="K36" s="55"/>
      <c r="L36" s="55"/>
      <c r="M36" s="55"/>
      <c r="N36" s="55"/>
      <c r="O36" s="19">
        <f t="shared" si="2"/>
        <v>0</v>
      </c>
      <c r="P36" s="57"/>
    </row>
    <row r="37" spans="1:16" ht="16.5" thickBot="1">
      <c r="A37" s="65">
        <v>4016</v>
      </c>
      <c r="B37" s="29" t="s">
        <v>78</v>
      </c>
      <c r="C37" s="30"/>
      <c r="D37" s="30"/>
      <c r="E37" s="30"/>
      <c r="F37" s="55"/>
      <c r="G37" s="55"/>
      <c r="H37" s="79"/>
      <c r="I37" s="79"/>
      <c r="J37" s="79"/>
      <c r="K37" s="55"/>
      <c r="L37" s="55"/>
      <c r="M37" s="55"/>
      <c r="N37" s="55"/>
      <c r="O37" s="19">
        <f t="shared" si="2"/>
        <v>0</v>
      </c>
      <c r="P37" s="57"/>
    </row>
    <row r="38" spans="1:16" ht="16.5" thickBot="1">
      <c r="A38" s="65">
        <v>4017</v>
      </c>
      <c r="B38" s="29" t="s">
        <v>31</v>
      </c>
      <c r="C38" s="30"/>
      <c r="D38" s="30"/>
      <c r="E38" s="30"/>
      <c r="F38" s="55"/>
      <c r="G38" s="55"/>
      <c r="H38" s="79"/>
      <c r="I38" s="79"/>
      <c r="J38" s="79"/>
      <c r="K38" s="55"/>
      <c r="L38" s="55"/>
      <c r="M38" s="55"/>
      <c r="N38" s="55"/>
      <c r="O38" s="19">
        <f t="shared" si="2"/>
        <v>0</v>
      </c>
      <c r="P38" s="57"/>
    </row>
    <row r="39" spans="1:16" ht="16.5" thickBot="1">
      <c r="A39" s="65">
        <v>4018</v>
      </c>
      <c r="B39" s="29" t="s">
        <v>32</v>
      </c>
      <c r="C39" s="30"/>
      <c r="D39" s="30"/>
      <c r="E39" s="30"/>
      <c r="F39" s="55"/>
      <c r="G39" s="55"/>
      <c r="H39" s="79"/>
      <c r="I39" s="79"/>
      <c r="J39" s="79"/>
      <c r="K39" s="55"/>
      <c r="L39" s="55"/>
      <c r="M39" s="55"/>
      <c r="N39" s="55"/>
      <c r="O39" s="19">
        <f t="shared" si="2"/>
        <v>0</v>
      </c>
      <c r="P39" s="57"/>
    </row>
    <row r="40" spans="1:16" ht="16.5" thickBot="1">
      <c r="A40" s="65">
        <v>4019</v>
      </c>
      <c r="B40" s="29" t="s">
        <v>33</v>
      </c>
      <c r="C40" s="30"/>
      <c r="D40" s="30"/>
      <c r="E40" s="30"/>
      <c r="F40" s="55"/>
      <c r="G40" s="55"/>
      <c r="H40" s="79"/>
      <c r="I40" s="79"/>
      <c r="J40" s="79"/>
      <c r="K40" s="55"/>
      <c r="L40" s="55"/>
      <c r="M40" s="55"/>
      <c r="N40" s="55"/>
      <c r="O40" s="19">
        <f t="shared" si="2"/>
        <v>0</v>
      </c>
      <c r="P40" s="57"/>
    </row>
    <row r="41" spans="1:16" ht="16.5" thickBot="1">
      <c r="A41" s="65">
        <v>4026</v>
      </c>
      <c r="B41" s="29" t="s">
        <v>34</v>
      </c>
      <c r="C41" s="30"/>
      <c r="D41" s="30"/>
      <c r="E41" s="30"/>
      <c r="F41" s="55"/>
      <c r="G41" s="55"/>
      <c r="H41" s="79"/>
      <c r="I41" s="79"/>
      <c r="J41" s="79"/>
      <c r="K41" s="55"/>
      <c r="L41" s="55"/>
      <c r="M41" s="55"/>
      <c r="N41" s="55"/>
      <c r="O41" s="19">
        <f t="shared" si="2"/>
        <v>0</v>
      </c>
      <c r="P41" s="57"/>
    </row>
    <row r="42" spans="1:16" ht="16.5" thickBot="1">
      <c r="A42" s="65">
        <v>4054</v>
      </c>
      <c r="B42" s="29" t="s">
        <v>79</v>
      </c>
      <c r="C42" s="29"/>
      <c r="D42" s="29"/>
      <c r="E42" s="29"/>
      <c r="F42" s="54"/>
      <c r="G42" s="54"/>
      <c r="H42" s="79"/>
      <c r="I42" s="79"/>
      <c r="J42" s="79"/>
      <c r="K42" s="54"/>
      <c r="L42" s="54"/>
      <c r="M42" s="54"/>
      <c r="N42" s="54"/>
      <c r="O42" s="19">
        <f t="shared" si="2"/>
        <v>0</v>
      </c>
      <c r="P42" s="57"/>
    </row>
    <row r="43" spans="1:16" ht="16.5" thickBot="1">
      <c r="A43" s="65">
        <v>4055</v>
      </c>
      <c r="B43" s="29" t="s">
        <v>80</v>
      </c>
      <c r="C43" s="29"/>
      <c r="D43" s="29"/>
      <c r="E43" s="29"/>
      <c r="F43" s="54"/>
      <c r="G43" s="54"/>
      <c r="H43" s="79"/>
      <c r="I43" s="79"/>
      <c r="J43" s="79"/>
      <c r="K43" s="54"/>
      <c r="L43" s="54"/>
      <c r="M43" s="54"/>
      <c r="N43" s="54"/>
      <c r="O43" s="19">
        <f t="shared" si="2"/>
        <v>0</v>
      </c>
      <c r="P43" s="57"/>
    </row>
    <row r="44" spans="1:16" ht="16.5" thickBot="1">
      <c r="A44" s="65">
        <v>4056</v>
      </c>
      <c r="B44" s="29" t="s">
        <v>81</v>
      </c>
      <c r="C44" s="29"/>
      <c r="D44" s="29"/>
      <c r="E44" s="29"/>
      <c r="F44" s="54"/>
      <c r="G44" s="54"/>
      <c r="H44" s="79"/>
      <c r="I44" s="79"/>
      <c r="J44" s="79"/>
      <c r="K44" s="54"/>
      <c r="L44" s="54"/>
      <c r="M44" s="54"/>
      <c r="N44" s="54"/>
      <c r="O44" s="19">
        <f t="shared" si="2"/>
        <v>0</v>
      </c>
      <c r="P44" s="57"/>
    </row>
    <row r="45" spans="1:16" ht="16.5" thickBot="1">
      <c r="A45" s="65">
        <v>4057</v>
      </c>
      <c r="B45" s="29" t="s">
        <v>82</v>
      </c>
      <c r="C45" s="29"/>
      <c r="D45" s="29"/>
      <c r="E45" s="29"/>
      <c r="F45" s="54"/>
      <c r="G45" s="54"/>
      <c r="H45" s="79"/>
      <c r="I45" s="79"/>
      <c r="J45" s="79"/>
      <c r="K45" s="54"/>
      <c r="L45" s="54"/>
      <c r="M45" s="54"/>
      <c r="N45" s="54"/>
      <c r="O45" s="19">
        <f t="shared" si="2"/>
        <v>0</v>
      </c>
      <c r="P45" s="57"/>
    </row>
    <row r="46" spans="1:16" ht="16.5" thickBot="1">
      <c r="A46" s="65">
        <v>4058</v>
      </c>
      <c r="B46" s="29" t="s">
        <v>83</v>
      </c>
      <c r="C46" s="29"/>
      <c r="D46" s="29"/>
      <c r="E46" s="29"/>
      <c r="F46" s="54"/>
      <c r="G46" s="54"/>
      <c r="H46" s="79"/>
      <c r="I46" s="79"/>
      <c r="J46" s="79"/>
      <c r="K46" s="54"/>
      <c r="L46" s="54"/>
      <c r="M46" s="54"/>
      <c r="N46" s="54"/>
      <c r="O46" s="19">
        <f t="shared" si="2"/>
        <v>0</v>
      </c>
      <c r="P46" s="57"/>
    </row>
    <row r="47" spans="1:16" ht="16.5" thickBot="1">
      <c r="A47" s="65">
        <v>4090</v>
      </c>
      <c r="B47" s="29" t="s">
        <v>35</v>
      </c>
      <c r="C47" s="30"/>
      <c r="D47" s="30"/>
      <c r="E47" s="30"/>
      <c r="F47" s="55"/>
      <c r="G47" s="55"/>
      <c r="H47" s="79"/>
      <c r="I47" s="79"/>
      <c r="J47" s="79"/>
      <c r="K47" s="55"/>
      <c r="L47" s="55"/>
      <c r="M47" s="55"/>
      <c r="N47" s="55"/>
      <c r="O47" s="19">
        <f t="shared" si="2"/>
        <v>0</v>
      </c>
      <c r="P47" s="57"/>
    </row>
    <row r="48" spans="1:16" ht="15.75">
      <c r="A48" s="65">
        <v>4091</v>
      </c>
      <c r="B48" s="54" t="s">
        <v>36</v>
      </c>
      <c r="C48" s="55"/>
      <c r="D48" s="55"/>
      <c r="E48" s="55"/>
      <c r="F48" s="55"/>
      <c r="G48" s="55"/>
      <c r="H48" s="79"/>
      <c r="I48" s="79"/>
      <c r="J48" s="79"/>
      <c r="K48" s="55"/>
      <c r="L48" s="55"/>
      <c r="M48" s="55"/>
      <c r="N48" s="55"/>
      <c r="O48" s="19">
        <f t="shared" si="2"/>
        <v>0</v>
      </c>
      <c r="P48" s="57"/>
    </row>
    <row r="49" spans="1:16" ht="16.5" thickBot="1">
      <c r="A49" s="65">
        <v>4092</v>
      </c>
      <c r="B49" s="29" t="s">
        <v>37</v>
      </c>
      <c r="C49" s="30"/>
      <c r="D49" s="30"/>
      <c r="E49" s="30"/>
      <c r="F49" s="55"/>
      <c r="G49" s="55"/>
      <c r="H49" s="79"/>
      <c r="I49" s="79"/>
      <c r="J49" s="79"/>
      <c r="K49" s="55"/>
      <c r="L49" s="55"/>
      <c r="M49" s="55"/>
      <c r="N49" s="55"/>
      <c r="O49" s="35">
        <f t="shared" si="2"/>
        <v>0</v>
      </c>
      <c r="P49" s="57"/>
    </row>
    <row r="50" spans="1:16" ht="13.5" thickBot="1">
      <c r="A50" s="5"/>
      <c r="B50" s="5"/>
      <c r="C50">
        <f aca="true" t="shared" si="3" ref="C50:P50">SUM(C29:C49)</f>
        <v>0</v>
      </c>
      <c r="D50">
        <f t="shared" si="3"/>
        <v>0</v>
      </c>
      <c r="E50">
        <f t="shared" si="3"/>
        <v>0</v>
      </c>
      <c r="F50" s="82">
        <f t="shared" si="3"/>
        <v>0</v>
      </c>
      <c r="G50" s="52">
        <f t="shared" si="3"/>
        <v>0</v>
      </c>
      <c r="H50" s="52">
        <f t="shared" si="3"/>
        <v>0</v>
      </c>
      <c r="I50" s="52">
        <f t="shared" si="3"/>
        <v>0</v>
      </c>
      <c r="J50" s="52">
        <f t="shared" si="3"/>
        <v>0</v>
      </c>
      <c r="K50" s="52">
        <f t="shared" si="3"/>
        <v>0</v>
      </c>
      <c r="L50" s="52">
        <f t="shared" si="3"/>
        <v>0</v>
      </c>
      <c r="M50" s="82">
        <f t="shared" si="3"/>
        <v>0</v>
      </c>
      <c r="N50" s="52">
        <f t="shared" si="3"/>
        <v>0</v>
      </c>
      <c r="O50" s="31">
        <f t="shared" si="3"/>
        <v>0</v>
      </c>
      <c r="P50" s="58">
        <f t="shared" si="3"/>
        <v>0</v>
      </c>
    </row>
    <row r="51" spans="1:14" ht="12.75">
      <c r="A51" s="5"/>
      <c r="B51" s="5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 thickBot="1">
      <c r="A52" s="5"/>
      <c r="B52" s="5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3.5" thickBot="1">
      <c r="A53" s="129" t="s">
        <v>38</v>
      </c>
      <c r="B53" s="130"/>
      <c r="C53" s="17" t="s">
        <v>10</v>
      </c>
      <c r="D53" s="17" t="s">
        <v>11</v>
      </c>
      <c r="E53" s="17" t="s">
        <v>12</v>
      </c>
      <c r="F53" s="80" t="s">
        <v>13</v>
      </c>
      <c r="G53" s="80" t="s">
        <v>14</v>
      </c>
      <c r="H53" s="80" t="s">
        <v>15</v>
      </c>
      <c r="I53" s="80" t="s">
        <v>16</v>
      </c>
      <c r="J53" s="80" t="s">
        <v>17</v>
      </c>
      <c r="K53" s="80" t="s">
        <v>18</v>
      </c>
      <c r="L53" s="80" t="s">
        <v>19</v>
      </c>
      <c r="M53" s="87" t="s">
        <v>20</v>
      </c>
      <c r="N53" s="88" t="s">
        <v>9</v>
      </c>
      <c r="O53" s="19" t="s">
        <v>21</v>
      </c>
      <c r="P53" s="93" t="s">
        <v>22</v>
      </c>
    </row>
    <row r="54" spans="1:16" ht="13.5" thickBot="1">
      <c r="A54" s="32" t="s">
        <v>24</v>
      </c>
      <c r="B54" s="32"/>
      <c r="C54" s="33">
        <v>1</v>
      </c>
      <c r="D54" s="33">
        <v>2</v>
      </c>
      <c r="E54" s="33">
        <v>3</v>
      </c>
      <c r="F54" s="81">
        <v>4</v>
      </c>
      <c r="G54" s="81">
        <v>5</v>
      </c>
      <c r="H54" s="80">
        <v>6</v>
      </c>
      <c r="I54" s="80">
        <v>7</v>
      </c>
      <c r="J54" s="80">
        <v>8</v>
      </c>
      <c r="K54" s="81">
        <v>9</v>
      </c>
      <c r="L54" s="81">
        <v>10</v>
      </c>
      <c r="M54" s="81">
        <v>11</v>
      </c>
      <c r="N54" s="88">
        <v>12</v>
      </c>
      <c r="O54" s="24" t="s">
        <v>84</v>
      </c>
      <c r="P54" s="24" t="s">
        <v>84</v>
      </c>
    </row>
    <row r="55" spans="1:16" ht="15.75">
      <c r="A55" s="65">
        <v>5940</v>
      </c>
      <c r="B55" s="54" t="str">
        <f>'[1]Styrelsen'!B45</f>
        <v>Utställningar och mässor</v>
      </c>
      <c r="C55" s="54"/>
      <c r="D55" s="54"/>
      <c r="E55" s="54"/>
      <c r="F55" s="54"/>
      <c r="G55" s="54"/>
      <c r="H55" s="79"/>
      <c r="I55" s="79"/>
      <c r="J55" s="79"/>
      <c r="K55" s="54"/>
      <c r="L55" s="54"/>
      <c r="M55" s="54"/>
      <c r="N55" s="92"/>
      <c r="O55" s="35">
        <f aca="true" t="shared" si="4" ref="O55:O60">SUM(C55:N55)</f>
        <v>0</v>
      </c>
      <c r="P55" s="66"/>
    </row>
    <row r="56" spans="1:16" ht="15.75">
      <c r="A56" s="65">
        <v>6212</v>
      </c>
      <c r="B56" s="54" t="s">
        <v>47</v>
      </c>
      <c r="C56" s="55"/>
      <c r="D56" s="55"/>
      <c r="E56" s="55"/>
      <c r="F56" s="55"/>
      <c r="G56" s="55"/>
      <c r="H56" s="79"/>
      <c r="I56" s="79"/>
      <c r="J56" s="79"/>
      <c r="K56" s="55"/>
      <c r="L56" s="55"/>
      <c r="M56" s="55"/>
      <c r="N56" s="89"/>
      <c r="O56" s="35">
        <f t="shared" si="4"/>
        <v>0</v>
      </c>
      <c r="P56" s="57"/>
    </row>
    <row r="57" spans="1:16" ht="15.75">
      <c r="A57" s="65">
        <v>6320</v>
      </c>
      <c r="B57" s="29" t="s">
        <v>40</v>
      </c>
      <c r="C57" s="30"/>
      <c r="D57" s="30"/>
      <c r="E57" s="30"/>
      <c r="F57" s="55"/>
      <c r="G57" s="55"/>
      <c r="H57" s="79"/>
      <c r="I57" s="79"/>
      <c r="J57" s="79"/>
      <c r="K57" s="55"/>
      <c r="L57" s="55"/>
      <c r="M57" s="55"/>
      <c r="N57" s="89"/>
      <c r="O57" s="35">
        <f t="shared" si="4"/>
        <v>0</v>
      </c>
      <c r="P57" s="57"/>
    </row>
    <row r="58" spans="1:16" ht="15.75">
      <c r="A58" s="65">
        <v>6530</v>
      </c>
      <c r="B58" s="29" t="str">
        <f>'[1]Resten'!B32</f>
        <v>Bokföringstjänst</v>
      </c>
      <c r="C58" s="29"/>
      <c r="D58" s="29"/>
      <c r="E58" s="29"/>
      <c r="F58" s="54"/>
      <c r="G58" s="54"/>
      <c r="H58" s="79"/>
      <c r="I58" s="79"/>
      <c r="J58" s="79"/>
      <c r="K58" s="54"/>
      <c r="L58" s="54"/>
      <c r="M58" s="54"/>
      <c r="N58" s="92"/>
      <c r="O58" s="35">
        <f t="shared" si="4"/>
        <v>0</v>
      </c>
      <c r="P58" s="57"/>
    </row>
    <row r="59" spans="1:16" ht="15.75">
      <c r="A59" s="65">
        <v>6540</v>
      </c>
      <c r="B59" s="29" t="s">
        <v>41</v>
      </c>
      <c r="C59" s="30"/>
      <c r="D59" s="30"/>
      <c r="E59" s="30"/>
      <c r="F59" s="55"/>
      <c r="G59" s="55"/>
      <c r="H59" s="79"/>
      <c r="I59" s="79"/>
      <c r="J59" s="79"/>
      <c r="K59" s="55"/>
      <c r="L59" s="55"/>
      <c r="M59" s="55"/>
      <c r="N59" s="89"/>
      <c r="O59" s="35">
        <f t="shared" si="4"/>
        <v>0</v>
      </c>
      <c r="P59" s="57"/>
    </row>
    <row r="60" spans="1:16" ht="16.5" thickBot="1">
      <c r="A60" s="65">
        <v>6570</v>
      </c>
      <c r="B60" s="29" t="s">
        <v>42</v>
      </c>
      <c r="C60" s="30"/>
      <c r="D60" s="30"/>
      <c r="E60" s="30"/>
      <c r="F60" s="55"/>
      <c r="G60" s="55"/>
      <c r="H60" s="79"/>
      <c r="I60" s="79"/>
      <c r="J60" s="79"/>
      <c r="K60" s="55"/>
      <c r="L60" s="55"/>
      <c r="M60" s="55"/>
      <c r="N60" s="89"/>
      <c r="O60" s="35">
        <f t="shared" si="4"/>
        <v>0</v>
      </c>
      <c r="P60" s="57"/>
    </row>
    <row r="61" spans="1:16" ht="16.5" thickBot="1">
      <c r="A61" s="5"/>
      <c r="B61" s="36"/>
      <c r="C61">
        <f aca="true" t="shared" si="5" ref="C61:P61">SUM(C55:C60)</f>
        <v>0</v>
      </c>
      <c r="D61">
        <f t="shared" si="5"/>
        <v>0</v>
      </c>
      <c r="E61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  <c r="J61" s="52">
        <f t="shared" si="5"/>
        <v>0</v>
      </c>
      <c r="K61" s="52">
        <f t="shared" si="5"/>
        <v>0</v>
      </c>
      <c r="L61" s="52">
        <f t="shared" si="5"/>
        <v>0</v>
      </c>
      <c r="M61" s="52">
        <f t="shared" si="5"/>
        <v>0</v>
      </c>
      <c r="N61" s="52">
        <f t="shared" si="5"/>
        <v>0</v>
      </c>
      <c r="O61" s="31">
        <f t="shared" si="5"/>
        <v>0</v>
      </c>
      <c r="P61" s="59">
        <f t="shared" si="5"/>
        <v>0</v>
      </c>
    </row>
    <row r="62" spans="1:14" ht="12.75">
      <c r="A62" s="5"/>
      <c r="B62" s="5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"/>
      <c r="B63" s="5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3.5" thickBot="1">
      <c r="A64" s="5"/>
      <c r="B64" s="5"/>
      <c r="F64" s="52"/>
      <c r="G64" s="52"/>
      <c r="H64" s="52"/>
      <c r="I64" s="52"/>
      <c r="J64" s="52"/>
      <c r="K64" s="52"/>
      <c r="L64" s="52"/>
      <c r="M64" s="52"/>
      <c r="N64" s="52"/>
    </row>
    <row r="65" spans="1:16" ht="13.5" thickBot="1">
      <c r="A65" s="56" t="s">
        <v>6</v>
      </c>
      <c r="B65" s="32"/>
      <c r="C65" s="17" t="s">
        <v>10</v>
      </c>
      <c r="D65" s="17" t="s">
        <v>11</v>
      </c>
      <c r="E65" s="17" t="s">
        <v>12</v>
      </c>
      <c r="F65" s="80" t="s">
        <v>13</v>
      </c>
      <c r="G65" s="80" t="s">
        <v>14</v>
      </c>
      <c r="H65" s="80" t="s">
        <v>15</v>
      </c>
      <c r="I65" s="80" t="s">
        <v>16</v>
      </c>
      <c r="J65" s="80" t="s">
        <v>17</v>
      </c>
      <c r="K65" s="80" t="s">
        <v>18</v>
      </c>
      <c r="L65" s="80" t="s">
        <v>19</v>
      </c>
      <c r="M65" s="87" t="s">
        <v>20</v>
      </c>
      <c r="N65" s="81" t="s">
        <v>9</v>
      </c>
      <c r="O65" s="37" t="s">
        <v>21</v>
      </c>
      <c r="P65" s="93" t="s">
        <v>22</v>
      </c>
    </row>
    <row r="66" spans="1:16" ht="13.5" thickBot="1">
      <c r="A66" s="32" t="s">
        <v>24</v>
      </c>
      <c r="B66" s="32"/>
      <c r="C66" s="33">
        <v>1</v>
      </c>
      <c r="D66" s="33">
        <v>2</v>
      </c>
      <c r="E66" s="33">
        <v>3</v>
      </c>
      <c r="F66" s="81">
        <v>4</v>
      </c>
      <c r="G66" s="81">
        <v>5</v>
      </c>
      <c r="H66" s="79">
        <v>6</v>
      </c>
      <c r="I66" s="79">
        <v>7</v>
      </c>
      <c r="J66" s="79">
        <v>8</v>
      </c>
      <c r="K66" s="81">
        <v>9</v>
      </c>
      <c r="L66" s="81">
        <v>10</v>
      </c>
      <c r="M66" s="81">
        <v>11</v>
      </c>
      <c r="N66" s="88">
        <v>12</v>
      </c>
      <c r="O66" s="24" t="s">
        <v>84</v>
      </c>
      <c r="P66" s="24" t="s">
        <v>84</v>
      </c>
    </row>
    <row r="67" spans="1:16" ht="16.5" thickBot="1">
      <c r="A67" s="65">
        <v>7832</v>
      </c>
      <c r="B67" s="29" t="s">
        <v>43</v>
      </c>
      <c r="C67" s="30"/>
      <c r="D67" s="30"/>
      <c r="E67" s="30"/>
      <c r="F67" s="55"/>
      <c r="G67" s="55"/>
      <c r="H67" s="79"/>
      <c r="I67" s="79"/>
      <c r="J67" s="79"/>
      <c r="K67" s="55"/>
      <c r="L67" s="55"/>
      <c r="M67" s="55"/>
      <c r="N67" s="55"/>
      <c r="O67" s="24">
        <f>SUM(C67:N67)</f>
        <v>0</v>
      </c>
      <c r="P67" s="59"/>
    </row>
  </sheetData>
  <sheetProtection/>
  <mergeCells count="3">
    <mergeCell ref="A2:O2"/>
    <mergeCell ref="A53:B53"/>
    <mergeCell ref="G4:H9"/>
  </mergeCells>
  <printOptions/>
  <pageMargins left="0.75" right="0.75" top="1" bottom="1" header="0.5" footer="0.5"/>
  <pageSetup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Olsen Gro (Consultant)</cp:lastModifiedBy>
  <cp:lastPrinted>2012-06-17T16:09:28Z</cp:lastPrinted>
  <dcterms:created xsi:type="dcterms:W3CDTF">2008-09-29T08:01:58Z</dcterms:created>
  <dcterms:modified xsi:type="dcterms:W3CDTF">2016-03-18T11:42:35Z</dcterms:modified>
  <cp:category/>
  <cp:version/>
  <cp:contentType/>
  <cp:contentStatus/>
</cp:coreProperties>
</file>